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550" yWindow="285" windowWidth="17940" windowHeight="9060" activeTab="4"/>
  </bookViews>
  <sheets>
    <sheet name="高知県人口まとめ" sheetId="7" r:id="rId1"/>
    <sheet name="全国人口まとめ" sheetId="8" r:id="rId2"/>
    <sheet name="自然減調整指数" sheetId="10" r:id="rId3"/>
    <sheet name="高知モデル人口" sheetId="9" r:id="rId4"/>
    <sheet name="高知県定着率" sheetId="11" r:id="rId5"/>
  </sheets>
  <calcPr calcId="145621"/>
</workbook>
</file>

<file path=xl/calcChain.xml><?xml version="1.0" encoding="utf-8"?>
<calcChain xmlns="http://schemas.openxmlformats.org/spreadsheetml/2006/main">
  <c r="AB12" i="11" l="1"/>
  <c r="AB13" i="11"/>
  <c r="AB14" i="11"/>
  <c r="AB15" i="11"/>
  <c r="AB16" i="11"/>
  <c r="AB17" i="11"/>
  <c r="AB18" i="11"/>
  <c r="AB11" i="11"/>
  <c r="R4" i="11" l="1"/>
  <c r="K4" i="11" l="1"/>
  <c r="T4" i="11" s="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3" i="11"/>
  <c r="T3" i="11" s="1"/>
  <c r="K2" i="11"/>
  <c r="T2" i="11" s="1"/>
  <c r="R3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Z16" i="11" s="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2" i="11"/>
  <c r="J3" i="10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2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2" i="10"/>
  <c r="Z12" i="11" l="1"/>
  <c r="Y12" i="11"/>
  <c r="Z15" i="11"/>
  <c r="Y15" i="11"/>
  <c r="Z18" i="11"/>
  <c r="Z14" i="11"/>
  <c r="Z11" i="11"/>
  <c r="Y18" i="11"/>
  <c r="Y14" i="11"/>
  <c r="Y11" i="11"/>
  <c r="Y16" i="11"/>
  <c r="Z17" i="11"/>
  <c r="Z13" i="11"/>
  <c r="Y17" i="11"/>
  <c r="Y13" i="11"/>
  <c r="T55" i="11"/>
  <c r="T47" i="11"/>
  <c r="T39" i="11"/>
  <c r="T31" i="11"/>
  <c r="T23" i="11"/>
  <c r="T15" i="11"/>
  <c r="T7" i="11"/>
  <c r="T50" i="11"/>
  <c r="T42" i="11"/>
  <c r="T34" i="11"/>
  <c r="T30" i="11"/>
  <c r="T22" i="11"/>
  <c r="T14" i="11"/>
  <c r="T10" i="11"/>
  <c r="T53" i="11"/>
  <c r="T49" i="11"/>
  <c r="T45" i="11"/>
  <c r="T41" i="11"/>
  <c r="T37" i="11"/>
  <c r="T33" i="11"/>
  <c r="T29" i="11"/>
  <c r="T25" i="11"/>
  <c r="T21" i="11"/>
  <c r="T17" i="11"/>
  <c r="T13" i="11"/>
  <c r="T9" i="11"/>
  <c r="T5" i="11"/>
  <c r="T51" i="11"/>
  <c r="T43" i="11"/>
  <c r="T35" i="11"/>
  <c r="T27" i="11"/>
  <c r="T19" i="11"/>
  <c r="T11" i="11"/>
  <c r="T54" i="11"/>
  <c r="T46" i="11"/>
  <c r="T38" i="11"/>
  <c r="T26" i="11"/>
  <c r="T18" i="11"/>
  <c r="T6" i="11"/>
  <c r="T56" i="11"/>
  <c r="T52" i="11"/>
  <c r="T48" i="11"/>
  <c r="T44" i="11"/>
  <c r="T40" i="11"/>
  <c r="T36" i="11"/>
  <c r="T32" i="11"/>
  <c r="T28" i="11"/>
  <c r="T24" i="11"/>
  <c r="T20" i="11"/>
  <c r="T16" i="11"/>
  <c r="T12" i="11"/>
  <c r="T8" i="11"/>
</calcChain>
</file>

<file path=xl/sharedStrings.xml><?xml version="1.0" encoding="utf-8"?>
<sst xmlns="http://schemas.openxmlformats.org/spreadsheetml/2006/main" count="1198" uniqueCount="73">
  <si>
    <t>昭和</t>
    <rPh sb="0" eb="2">
      <t>ショウワ</t>
    </rPh>
    <phoneticPr fontId="2"/>
  </si>
  <si>
    <t>平成</t>
    <rPh sb="0" eb="2">
      <t>ヘイセイ</t>
    </rPh>
    <phoneticPr fontId="2"/>
  </si>
  <si>
    <t>元</t>
    <rPh sb="0" eb="1">
      <t>ガン</t>
    </rPh>
    <phoneticPr fontId="2"/>
  </si>
  <si>
    <t>才</t>
    <rPh sb="0" eb="1">
      <t>サイ</t>
    </rPh>
    <phoneticPr fontId="1"/>
  </si>
  <si>
    <t>生まれ</t>
    <rPh sb="0" eb="1">
      <t>ウ</t>
    </rPh>
    <phoneticPr fontId="1"/>
  </si>
  <si>
    <t>人</t>
    <rPh sb="0" eb="1">
      <t>ニン</t>
    </rPh>
    <phoneticPr fontId="1"/>
  </si>
  <si>
    <t>①高知県出生数</t>
    <rPh sb="1" eb="4">
      <t>コウチケン</t>
    </rPh>
    <rPh sb="4" eb="7">
      <t>シュッセイスウ</t>
    </rPh>
    <phoneticPr fontId="1"/>
  </si>
  <si>
    <t>②H22年高知県人口</t>
    <rPh sb="4" eb="5">
      <t>ネン</t>
    </rPh>
    <rPh sb="5" eb="7">
      <t>コウチ</t>
    </rPh>
    <rPh sb="7" eb="9">
      <t>ケンジン</t>
    </rPh>
    <rPh sb="9" eb="10">
      <t>クチ</t>
    </rPh>
    <phoneticPr fontId="1"/>
  </si>
  <si>
    <t>③H17年高知県人口</t>
    <rPh sb="4" eb="5">
      <t>ネン</t>
    </rPh>
    <rPh sb="5" eb="7">
      <t>コウチ</t>
    </rPh>
    <rPh sb="7" eb="9">
      <t>ケンジン</t>
    </rPh>
    <rPh sb="9" eb="10">
      <t>クチ</t>
    </rPh>
    <phoneticPr fontId="1"/>
  </si>
  <si>
    <t>人</t>
    <rPh sb="0" eb="1">
      <t>ヒト</t>
    </rPh>
    <phoneticPr fontId="1"/>
  </si>
  <si>
    <t>④日本の出生数</t>
    <rPh sb="1" eb="3">
      <t>ニホン</t>
    </rPh>
    <rPh sb="4" eb="7">
      <t>シュッセイスウ</t>
    </rPh>
    <phoneticPr fontId="1"/>
  </si>
  <si>
    <t>⑤H22年日本人口</t>
    <rPh sb="4" eb="5">
      <t>ネン</t>
    </rPh>
    <rPh sb="5" eb="7">
      <t>ニホン</t>
    </rPh>
    <rPh sb="7" eb="9">
      <t>ジンコウ</t>
    </rPh>
    <rPh sb="8" eb="9">
      <t>クチ</t>
    </rPh>
    <phoneticPr fontId="1"/>
  </si>
  <si>
    <t>⑥H17年日本人口</t>
    <rPh sb="4" eb="5">
      <t>ネン</t>
    </rPh>
    <rPh sb="5" eb="7">
      <t>ニホン</t>
    </rPh>
    <rPh sb="7" eb="9">
      <t>ジンコウ</t>
    </rPh>
    <rPh sb="8" eb="9">
      <t>クチ</t>
    </rPh>
    <phoneticPr fontId="1"/>
  </si>
  <si>
    <t>①出生数</t>
    <rPh sb="1" eb="4">
      <t>シュッセイスウ</t>
    </rPh>
    <phoneticPr fontId="1"/>
  </si>
  <si>
    <t>⑨</t>
    <phoneticPr fontId="1"/>
  </si>
  <si>
    <t>⑩</t>
    <phoneticPr fontId="1"/>
  </si>
  <si>
    <t>高知県人口まとめ</t>
    <rPh sb="0" eb="3">
      <t>コウチケン</t>
    </rPh>
    <rPh sb="3" eb="5">
      <t>ジンコウ</t>
    </rPh>
    <phoneticPr fontId="1"/>
  </si>
  <si>
    <t>全国人口まとめ</t>
    <rPh sb="0" eb="2">
      <t>ゼンコク</t>
    </rPh>
    <rPh sb="2" eb="4">
      <t>ジンコウ</t>
    </rPh>
    <phoneticPr fontId="1"/>
  </si>
  <si>
    <t>②</t>
    <phoneticPr fontId="1"/>
  </si>
  <si>
    <t>③</t>
    <phoneticPr fontId="1"/>
  </si>
  <si>
    <t>⑪</t>
    <phoneticPr fontId="1"/>
  </si>
  <si>
    <t>⑫</t>
    <phoneticPr fontId="1"/>
  </si>
  <si>
    <t>h22年</t>
    <rPh sb="3" eb="4">
      <t>ネン</t>
    </rPh>
    <phoneticPr fontId="1"/>
  </si>
  <si>
    <t>h17年</t>
    <rPh sb="3" eb="4">
      <t>ネン</t>
    </rPh>
    <phoneticPr fontId="1"/>
  </si>
  <si>
    <t>自然減調整指数</t>
    <rPh sb="0" eb="3">
      <t>シゼンゲン</t>
    </rPh>
    <rPh sb="3" eb="5">
      <t>チョウセイ</t>
    </rPh>
    <rPh sb="5" eb="7">
      <t>シスウ</t>
    </rPh>
    <phoneticPr fontId="1"/>
  </si>
  <si>
    <t>⑦h22年自然減調整指数＝⑤÷④</t>
    <rPh sb="5" eb="8">
      <t>シゼンゲン</t>
    </rPh>
    <rPh sb="8" eb="10">
      <t>チョウセイ</t>
    </rPh>
    <phoneticPr fontId="1"/>
  </si>
  <si>
    <t>⑧h17年自然減調整指数＝⑥÷④</t>
    <rPh sb="5" eb="8">
      <t>シゼンゲン</t>
    </rPh>
    <rPh sb="8" eb="10">
      <t>チョウセイ</t>
    </rPh>
    <phoneticPr fontId="1"/>
  </si>
  <si>
    <t>⑤</t>
    <phoneticPr fontId="1"/>
  </si>
  <si>
    <t>⑥</t>
    <phoneticPr fontId="1"/>
  </si>
  <si>
    <r>
      <rPr>
        <sz val="14"/>
        <color theme="1"/>
        <rFont val="ＭＳ Ｐゴシック"/>
        <family val="3"/>
        <charset val="128"/>
        <scheme val="minor"/>
      </rPr>
      <t>⑦</t>
    </r>
    <r>
      <rPr>
        <sz val="11"/>
        <color theme="1"/>
        <rFont val="ＭＳ Ｐゴシック"/>
        <family val="3"/>
        <charset val="128"/>
        <scheme val="minor"/>
      </rPr>
      <t>h22自然減調整指数</t>
    </r>
    <rPh sb="4" eb="7">
      <t>シゼンゲン</t>
    </rPh>
    <rPh sb="7" eb="9">
      <t>チョウセイ</t>
    </rPh>
    <rPh sb="9" eb="11">
      <t>シスウ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</si>
  <si>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⑧</t>
    </r>
    <r>
      <rPr>
        <sz val="11"/>
        <color theme="1"/>
        <rFont val="ＭＳ Ｐゴシック"/>
        <family val="3"/>
        <charset val="128"/>
        <scheme val="minor"/>
      </rPr>
      <t>H17年自然減調整指数</t>
    </r>
    <rPh sb="4" eb="5">
      <t>ネン</t>
    </rPh>
    <rPh sb="5" eb="8">
      <t>シゼンゲン</t>
    </rPh>
    <rPh sb="8" eb="10">
      <t>チョウセイ</t>
    </rPh>
    <rPh sb="10" eb="12">
      <t>シスウ</t>
    </rPh>
    <phoneticPr fontId="1"/>
  </si>
  <si>
    <t>高知県自然減調整人口</t>
    <rPh sb="0" eb="3">
      <t>コウチケン</t>
    </rPh>
    <rPh sb="3" eb="6">
      <t>シゼンゲン</t>
    </rPh>
    <rPh sb="6" eb="8">
      <t>チョウセイ</t>
    </rPh>
    <rPh sb="8" eb="10">
      <t>ジンコウ</t>
    </rPh>
    <phoneticPr fontId="1"/>
  </si>
  <si>
    <t>⑨h22年自然減調整人口</t>
    <rPh sb="4" eb="5">
      <t>ネン</t>
    </rPh>
    <rPh sb="5" eb="8">
      <t>シゼンゲン</t>
    </rPh>
    <rPh sb="8" eb="10">
      <t>チョウセイ</t>
    </rPh>
    <rPh sb="10" eb="12">
      <t>ジンコウ</t>
    </rPh>
    <phoneticPr fontId="1"/>
  </si>
  <si>
    <t>⑩h17年自然減調整人口</t>
    <rPh sb="4" eb="5">
      <t>ネン</t>
    </rPh>
    <rPh sb="5" eb="8">
      <t>シゼンゲン</t>
    </rPh>
    <rPh sb="8" eb="10">
      <t>チョウセイ</t>
    </rPh>
    <rPh sb="10" eb="12">
      <t>ジンコウ</t>
    </rPh>
    <phoneticPr fontId="1"/>
  </si>
  <si>
    <t>⑨h22年高知県自然減調整人口＝①×⑦</t>
    <rPh sb="5" eb="8">
      <t>コウチケン</t>
    </rPh>
    <rPh sb="8" eb="11">
      <t>シゼンゲン</t>
    </rPh>
    <rPh sb="11" eb="13">
      <t>チョウセイ</t>
    </rPh>
    <phoneticPr fontId="1"/>
  </si>
  <si>
    <t>⑩h17年高知県自然減調整人口＝①×⑧</t>
    <rPh sb="5" eb="8">
      <t>コウチケン</t>
    </rPh>
    <rPh sb="8" eb="11">
      <t>シゼンゲン</t>
    </rPh>
    <rPh sb="11" eb="13">
      <t>チョウセイ</t>
    </rPh>
    <phoneticPr fontId="1"/>
  </si>
  <si>
    <t>⑪－⑫</t>
    <phoneticPr fontId="1"/>
  </si>
  <si>
    <t>①厚生労働省「人口動態統計」より</t>
    <phoneticPr fontId="1"/>
  </si>
  <si>
    <t>④厚生労働省「人口動態統計」より</t>
    <rPh sb="1" eb="3">
      <t>コウセイ</t>
    </rPh>
    <rPh sb="3" eb="6">
      <t>ロウドウショウ</t>
    </rPh>
    <rPh sb="7" eb="9">
      <t>ジンコウ</t>
    </rPh>
    <rPh sb="9" eb="11">
      <t>ドウタイ</t>
    </rPh>
    <rPh sb="11" eb="13">
      <t>トウケイ</t>
    </rPh>
    <phoneticPr fontId="1"/>
  </si>
  <si>
    <t>②国勢調査h22年</t>
    <rPh sb="1" eb="3">
      <t>コクセイ</t>
    </rPh>
    <rPh sb="3" eb="5">
      <t>チョウサ</t>
    </rPh>
    <rPh sb="8" eb="9">
      <t>ネン</t>
    </rPh>
    <phoneticPr fontId="1"/>
  </si>
  <si>
    <t>③国勢調査h17年</t>
    <rPh sb="1" eb="3">
      <t>コクセイ</t>
    </rPh>
    <rPh sb="3" eb="5">
      <t>チョウサ</t>
    </rPh>
    <rPh sb="8" eb="9">
      <t>ネン</t>
    </rPh>
    <phoneticPr fontId="1"/>
  </si>
  <si>
    <t>⑤国勢調査h22年</t>
    <rPh sb="1" eb="3">
      <t>コクセイ</t>
    </rPh>
    <rPh sb="3" eb="5">
      <t>チョウサ</t>
    </rPh>
    <rPh sb="8" eb="9">
      <t>ネン</t>
    </rPh>
    <phoneticPr fontId="1"/>
  </si>
  <si>
    <t>⑥国勢調査h17年</t>
    <rPh sb="1" eb="3">
      <t>コクセイ</t>
    </rPh>
    <rPh sb="3" eb="5">
      <t>チョウサ</t>
    </rPh>
    <rPh sb="8" eb="9">
      <t>ネン</t>
    </rPh>
    <phoneticPr fontId="1"/>
  </si>
  <si>
    <t>h22</t>
    <phoneticPr fontId="1"/>
  </si>
  <si>
    <t>50代</t>
    <rPh sb="2" eb="3">
      <t>ダイ</t>
    </rPh>
    <phoneticPr fontId="1"/>
  </si>
  <si>
    <t>40代</t>
    <rPh sb="2" eb="3">
      <t>ダイ</t>
    </rPh>
    <phoneticPr fontId="1"/>
  </si>
  <si>
    <t>30代</t>
    <rPh sb="2" eb="3">
      <t>ダイ</t>
    </rPh>
    <phoneticPr fontId="1"/>
  </si>
  <si>
    <t>20代</t>
    <rPh sb="2" eb="3">
      <t>ダイ</t>
    </rPh>
    <phoneticPr fontId="1"/>
  </si>
  <si>
    <t>h17</t>
    <phoneticPr fontId="1"/>
  </si>
  <si>
    <t>50代後</t>
    <rPh sb="2" eb="3">
      <t>ダイ</t>
    </rPh>
    <rPh sb="3" eb="4">
      <t>アト</t>
    </rPh>
    <phoneticPr fontId="1"/>
  </si>
  <si>
    <t>40代後</t>
    <rPh sb="2" eb="3">
      <t>ダイ</t>
    </rPh>
    <rPh sb="3" eb="4">
      <t>アト</t>
    </rPh>
    <phoneticPr fontId="1"/>
  </si>
  <si>
    <t>30代後</t>
    <rPh sb="2" eb="3">
      <t>ダイ</t>
    </rPh>
    <rPh sb="3" eb="4">
      <t>アト</t>
    </rPh>
    <phoneticPr fontId="1"/>
  </si>
  <si>
    <t>20代後</t>
    <rPh sb="2" eb="3">
      <t>ダイ</t>
    </rPh>
    <rPh sb="3" eb="4">
      <t>アト</t>
    </rPh>
    <phoneticPr fontId="1"/>
  </si>
  <si>
    <t>10代後</t>
    <rPh sb="2" eb="3">
      <t>ダイ</t>
    </rPh>
    <rPh sb="3" eb="4">
      <t>アト</t>
    </rPh>
    <phoneticPr fontId="1"/>
  </si>
  <si>
    <t>17年</t>
    <rPh sb="2" eb="3">
      <t>ネン</t>
    </rPh>
    <phoneticPr fontId="1"/>
  </si>
  <si>
    <t>22年</t>
    <rPh sb="2" eb="3">
      <t>ネン</t>
    </rPh>
    <phoneticPr fontId="1"/>
  </si>
  <si>
    <t>バブル</t>
    <phoneticPr fontId="1"/>
  </si>
  <si>
    <t>世代</t>
    <rPh sb="0" eb="2">
      <t>セダイ</t>
    </rPh>
    <phoneticPr fontId="1"/>
  </si>
  <si>
    <t>ゆとり</t>
    <phoneticPr fontId="1"/>
  </si>
  <si>
    <t>団塊ジュニア</t>
    <rPh sb="0" eb="2">
      <t>ダンカイ</t>
    </rPh>
    <phoneticPr fontId="1"/>
  </si>
  <si>
    <t>ポスト団塊ジュニア</t>
    <rPh sb="3" eb="5">
      <t>ダンカイ</t>
    </rPh>
    <phoneticPr fontId="1"/>
  </si>
  <si>
    <t>氷</t>
    <rPh sb="0" eb="1">
      <t>コオリ</t>
    </rPh>
    <phoneticPr fontId="1"/>
  </si>
  <si>
    <t>河</t>
    <rPh sb="0" eb="1">
      <t>カワ</t>
    </rPh>
    <phoneticPr fontId="1"/>
  </si>
  <si>
    <t>期</t>
    <rPh sb="0" eb="1">
      <t>キ</t>
    </rPh>
    <phoneticPr fontId="1"/>
  </si>
  <si>
    <t>時</t>
    <rPh sb="0" eb="1">
      <t>ジ</t>
    </rPh>
    <phoneticPr fontId="1"/>
  </si>
  <si>
    <t>代</t>
    <rPh sb="0" eb="1">
      <t>ダイ</t>
    </rPh>
    <phoneticPr fontId="1"/>
  </si>
  <si>
    <t>しらけ</t>
    <phoneticPr fontId="1"/>
  </si>
  <si>
    <t>定着世代</t>
    <rPh sb="0" eb="2">
      <t>テイチャク</t>
    </rPh>
    <rPh sb="2" eb="4">
      <t>セダイ</t>
    </rPh>
    <phoneticPr fontId="1"/>
  </si>
  <si>
    <t>やや定着世代</t>
    <rPh sb="2" eb="4">
      <t>テイチャク</t>
    </rPh>
    <rPh sb="4" eb="6">
      <t>セダイ</t>
    </rPh>
    <phoneticPr fontId="1"/>
  </si>
  <si>
    <t>流出世代</t>
    <rPh sb="0" eb="2">
      <t>リュウシュツ</t>
    </rPh>
    <rPh sb="2" eb="4">
      <t>セダイ</t>
    </rPh>
    <phoneticPr fontId="1"/>
  </si>
  <si>
    <t>⑪h22年人材獲得競争指標＝②÷⑨</t>
    <rPh sb="4" eb="5">
      <t>ネン</t>
    </rPh>
    <rPh sb="5" eb="7">
      <t>ジンザイ</t>
    </rPh>
    <rPh sb="7" eb="9">
      <t>カクトク</t>
    </rPh>
    <rPh sb="9" eb="11">
      <t>キョウソウ</t>
    </rPh>
    <rPh sb="11" eb="13">
      <t>シヒョウ</t>
    </rPh>
    <phoneticPr fontId="1"/>
  </si>
  <si>
    <t>⑫h17年人材獲得競争指標＝③÷⑩</t>
    <rPh sb="4" eb="5">
      <t>ネン</t>
    </rPh>
    <rPh sb="5" eb="7">
      <t>ジンザイ</t>
    </rPh>
    <rPh sb="7" eb="9">
      <t>カクトク</t>
    </rPh>
    <rPh sb="9" eb="11">
      <t>キョウソウ</t>
    </rPh>
    <rPh sb="11" eb="13">
      <t>シヒョウ</t>
    </rPh>
    <phoneticPr fontId="1"/>
  </si>
  <si>
    <t>人材獲得競争指標</t>
    <rPh sb="0" eb="2">
      <t>ジンザイ</t>
    </rPh>
    <rPh sb="2" eb="4">
      <t>カクトク</t>
    </rPh>
    <rPh sb="4" eb="6">
      <t>キョウソウ</t>
    </rPh>
    <rPh sb="6" eb="8">
      <t>シヒョウ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</si>
</sst>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.00_ "/>
    <numFmt numFmtId="178" formatCode="0.0%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3" fontId="0" fillId="0" borderId="0" xfId="0" applyNumberFormat="1">
      <alignment vertical="center"/>
    </xf>
    <xf numFmtId="3" fontId="0" fillId="0" borderId="0" xfId="0" applyNumberFormat="1" applyFont="1">
      <alignment vertical="center"/>
    </xf>
    <xf numFmtId="38" fontId="4" fillId="0" borderId="0" xfId="1" applyFont="1" applyFill="1" applyAlignment="1"/>
    <xf numFmtId="38" fontId="4" fillId="0" borderId="0" xfId="1" applyFont="1" applyFill="1" applyBorder="1" applyAlignment="1"/>
    <xf numFmtId="38" fontId="4" fillId="0" borderId="0" xfId="1" applyFont="1" applyFill="1" applyBorder="1" applyAlignment="1">
      <alignment horizontal="right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3" fontId="0" fillId="0" borderId="0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" fontId="0" fillId="0" borderId="7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3" fontId="0" fillId="0" borderId="2" xfId="0" applyNumberFormat="1" applyBorder="1">
      <alignment vertical="center"/>
    </xf>
    <xf numFmtId="10" fontId="0" fillId="0" borderId="0" xfId="3" applyNumberFormat="1" applyFont="1" applyBorder="1">
      <alignment vertical="center"/>
    </xf>
    <xf numFmtId="177" fontId="0" fillId="0" borderId="0" xfId="0" applyNumberFormat="1" applyBorder="1">
      <alignment vertical="center"/>
    </xf>
    <xf numFmtId="3" fontId="0" fillId="0" borderId="10" xfId="0" applyNumberFormat="1" applyFont="1" applyBorder="1">
      <alignment vertical="center"/>
    </xf>
    <xf numFmtId="38" fontId="4" fillId="0" borderId="10" xfId="1" applyFont="1" applyFill="1" applyBorder="1" applyAlignment="1">
      <alignment horizontal="right"/>
    </xf>
    <xf numFmtId="38" fontId="4" fillId="0" borderId="10" xfId="1" applyFont="1" applyFill="1" applyBorder="1" applyAlignment="1"/>
    <xf numFmtId="3" fontId="0" fillId="0" borderId="10" xfId="0" applyNumberFormat="1" applyBorder="1">
      <alignment vertical="center"/>
    </xf>
    <xf numFmtId="3" fontId="0" fillId="0" borderId="11" xfId="0" applyNumberFormat="1" applyBorder="1">
      <alignment vertical="center"/>
    </xf>
    <xf numFmtId="3" fontId="0" fillId="0" borderId="4" xfId="0" applyNumberFormat="1" applyBorder="1">
      <alignment vertical="center"/>
    </xf>
    <xf numFmtId="3" fontId="0" fillId="0" borderId="6" xfId="0" applyNumberFormat="1" applyBorder="1">
      <alignment vertical="center"/>
    </xf>
    <xf numFmtId="10" fontId="0" fillId="0" borderId="16" xfId="3" applyNumberFormat="1" applyFont="1" applyBorder="1">
      <alignment vertical="center"/>
    </xf>
    <xf numFmtId="10" fontId="0" fillId="0" borderId="17" xfId="3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178" fontId="0" fillId="0" borderId="16" xfId="3" applyNumberFormat="1" applyFont="1" applyBorder="1">
      <alignment vertical="center"/>
    </xf>
    <xf numFmtId="178" fontId="0" fillId="0" borderId="17" xfId="3" applyNumberFormat="1" applyFont="1" applyBorder="1">
      <alignment vertical="center"/>
    </xf>
    <xf numFmtId="10" fontId="0" fillId="0" borderId="22" xfId="3" applyNumberFormat="1" applyFon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10" fontId="0" fillId="0" borderId="0" xfId="0" applyNumberFormat="1" applyBorder="1">
      <alignment vertical="center"/>
    </xf>
    <xf numFmtId="177" fontId="0" fillId="0" borderId="0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0" fontId="0" fillId="2" borderId="0" xfId="0" applyNumberFormat="1" applyFill="1" applyBorder="1">
      <alignment vertical="center"/>
    </xf>
    <xf numFmtId="10" fontId="0" fillId="5" borderId="0" xfId="0" applyNumberFormat="1" applyFill="1" applyBorder="1">
      <alignment vertical="center"/>
    </xf>
    <xf numFmtId="0" fontId="0" fillId="5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4" borderId="0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0" fontId="6" fillId="6" borderId="0" xfId="0" applyFont="1" applyFill="1" applyBorder="1">
      <alignment vertical="center"/>
    </xf>
    <xf numFmtId="0" fontId="0" fillId="6" borderId="0" xfId="0" applyFill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>
      <alignment vertical="center"/>
    </xf>
    <xf numFmtId="10" fontId="7" fillId="5" borderId="0" xfId="0" applyNumberFormat="1" applyFont="1" applyFill="1" applyBorder="1">
      <alignment vertic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4" fontId="0" fillId="0" borderId="18" xfId="0" applyNumberFormat="1" applyBorder="1" applyAlignment="1">
      <alignment horizontal="center" vertical="center" shrinkToFit="1"/>
    </xf>
    <xf numFmtId="14" fontId="0" fillId="0" borderId="19" xfId="0" applyNumberFormat="1" applyBorder="1" applyAlignment="1">
      <alignment horizontal="center" vertical="center" shrinkToFit="1"/>
    </xf>
    <xf numFmtId="14" fontId="0" fillId="0" borderId="20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</cellXfs>
  <cellStyles count="4">
    <cellStyle name="パーセント" xfId="3" builtinId="5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sqref="A1:C1"/>
    </sheetView>
  </sheetViews>
  <sheetFormatPr defaultRowHeight="13.5"/>
  <cols>
    <col min="1" max="1" width="4.25" style="6" customWidth="1"/>
    <col min="2" max="2" width="3.875" style="6" customWidth="1"/>
    <col min="3" max="3" width="6.75" style="6" customWidth="1"/>
    <col min="4" max="4" width="14.375" style="6" customWidth="1"/>
    <col min="5" max="5" width="5.875" style="6" customWidth="1"/>
    <col min="6" max="6" width="4.625" style="6" customWidth="1"/>
    <col min="7" max="7" width="4.875" style="6" customWidth="1"/>
    <col min="8" max="8" width="7.125" style="6" customWidth="1"/>
    <col min="9" max="9" width="5" style="6" customWidth="1"/>
    <col min="10" max="10" width="4.375" style="6" customWidth="1"/>
    <col min="11" max="11" width="4.75" style="6" customWidth="1"/>
    <col min="12" max="12" width="5.25" style="6" customWidth="1"/>
    <col min="13" max="13" width="7" style="6" customWidth="1"/>
    <col min="14" max="14" width="4.125" style="6" customWidth="1"/>
    <col min="15" max="16384" width="9" style="6"/>
  </cols>
  <sheetData>
    <row r="1" spans="1:14" ht="14.25" thickBot="1">
      <c r="A1" s="71" t="s">
        <v>16</v>
      </c>
      <c r="B1" s="72"/>
      <c r="C1" s="72"/>
      <c r="D1" s="48" t="s">
        <v>6</v>
      </c>
      <c r="F1" s="21" t="s">
        <v>7</v>
      </c>
      <c r="G1" s="22"/>
      <c r="H1" s="22"/>
      <c r="I1" s="23"/>
      <c r="K1" s="21" t="s">
        <v>8</v>
      </c>
      <c r="L1" s="22"/>
      <c r="M1" s="22"/>
      <c r="N1" s="23"/>
    </row>
    <row r="2" spans="1:14">
      <c r="A2" s="12" t="s">
        <v>0</v>
      </c>
      <c r="B2" s="6">
        <v>10</v>
      </c>
      <c r="C2" s="13" t="s">
        <v>4</v>
      </c>
      <c r="D2" s="18">
        <v>20867</v>
      </c>
      <c r="E2" s="24"/>
      <c r="F2" s="9"/>
      <c r="G2" s="10" t="s">
        <v>3</v>
      </c>
      <c r="H2" s="10">
        <v>9455</v>
      </c>
      <c r="I2" s="11" t="s">
        <v>5</v>
      </c>
      <c r="K2" s="9"/>
      <c r="L2" s="10" t="s">
        <v>3</v>
      </c>
      <c r="M2" s="26">
        <v>10332</v>
      </c>
      <c r="N2" s="11" t="s">
        <v>5</v>
      </c>
    </row>
    <row r="3" spans="1:14">
      <c r="A3" s="12"/>
      <c r="B3" s="6">
        <v>22</v>
      </c>
      <c r="C3" s="13" t="s">
        <v>4</v>
      </c>
      <c r="D3" s="19">
        <v>28656</v>
      </c>
      <c r="E3" s="24"/>
      <c r="F3" s="12"/>
      <c r="G3" s="8" t="s">
        <v>3</v>
      </c>
      <c r="H3" s="8">
        <v>14793</v>
      </c>
      <c r="I3" s="13" t="s">
        <v>5</v>
      </c>
      <c r="K3" s="12"/>
      <c r="L3" s="6" t="s">
        <v>3</v>
      </c>
      <c r="M3" s="8">
        <v>15068</v>
      </c>
      <c r="N3" s="13" t="s">
        <v>9</v>
      </c>
    </row>
    <row r="4" spans="1:14">
      <c r="A4" s="12"/>
      <c r="B4" s="6">
        <v>25</v>
      </c>
      <c r="C4" s="13" t="s">
        <v>4</v>
      </c>
      <c r="D4" s="19">
        <v>23037</v>
      </c>
      <c r="E4" s="24"/>
      <c r="F4" s="12"/>
      <c r="G4" s="8" t="s">
        <v>3</v>
      </c>
      <c r="H4" s="8">
        <v>13458</v>
      </c>
      <c r="I4" s="13" t="s">
        <v>5</v>
      </c>
      <c r="K4" s="12"/>
      <c r="L4" s="6" t="s">
        <v>3</v>
      </c>
      <c r="M4" s="8">
        <v>13691</v>
      </c>
      <c r="N4" s="13" t="s">
        <v>9</v>
      </c>
    </row>
    <row r="5" spans="1:14">
      <c r="A5" s="12"/>
      <c r="B5" s="6">
        <v>29</v>
      </c>
      <c r="C5" s="13" t="s">
        <v>4</v>
      </c>
      <c r="D5" s="19">
        <v>15857</v>
      </c>
      <c r="E5" s="24"/>
      <c r="F5" s="12">
        <v>56</v>
      </c>
      <c r="G5" s="8" t="s">
        <v>3</v>
      </c>
      <c r="H5" s="8">
        <v>10135</v>
      </c>
      <c r="I5" s="13" t="s">
        <v>5</v>
      </c>
      <c r="K5" s="12">
        <v>51</v>
      </c>
      <c r="L5" s="6" t="s">
        <v>3</v>
      </c>
      <c r="M5" s="8">
        <v>10404</v>
      </c>
      <c r="N5" s="13" t="s">
        <v>9</v>
      </c>
    </row>
    <row r="6" spans="1:14">
      <c r="A6" s="12"/>
      <c r="B6" s="6">
        <v>30</v>
      </c>
      <c r="C6" s="13" t="s">
        <v>4</v>
      </c>
      <c r="D6" s="19">
        <v>16029</v>
      </c>
      <c r="E6" s="24"/>
      <c r="F6" s="12">
        <v>55</v>
      </c>
      <c r="G6" s="8" t="s">
        <v>3</v>
      </c>
      <c r="H6" s="8">
        <v>10090</v>
      </c>
      <c r="I6" s="13" t="s">
        <v>5</v>
      </c>
      <c r="K6" s="12">
        <v>50</v>
      </c>
      <c r="L6" s="6" t="s">
        <v>3</v>
      </c>
      <c r="M6" s="8">
        <v>10368</v>
      </c>
      <c r="N6" s="13" t="s">
        <v>9</v>
      </c>
    </row>
    <row r="7" spans="1:14">
      <c r="A7" s="12"/>
      <c r="B7" s="6">
        <v>31</v>
      </c>
      <c r="C7" s="13" t="s">
        <v>4</v>
      </c>
      <c r="D7" s="19">
        <v>14311</v>
      </c>
      <c r="E7" s="24"/>
      <c r="F7" s="12">
        <v>54</v>
      </c>
      <c r="G7" s="8" t="s">
        <v>3</v>
      </c>
      <c r="H7" s="8">
        <v>9751</v>
      </c>
      <c r="I7" s="13" t="s">
        <v>5</v>
      </c>
      <c r="K7" s="12">
        <v>49</v>
      </c>
      <c r="L7" s="6" t="s">
        <v>3</v>
      </c>
      <c r="M7" s="8">
        <v>9903</v>
      </c>
      <c r="N7" s="13" t="s">
        <v>9</v>
      </c>
    </row>
    <row r="8" spans="1:14">
      <c r="A8" s="12"/>
      <c r="B8" s="6">
        <v>32</v>
      </c>
      <c r="C8" s="13" t="s">
        <v>4</v>
      </c>
      <c r="D8" s="19">
        <v>13994</v>
      </c>
      <c r="E8" s="24"/>
      <c r="F8" s="12">
        <v>53</v>
      </c>
      <c r="G8" s="8" t="s">
        <v>3</v>
      </c>
      <c r="H8" s="6">
        <v>9248</v>
      </c>
      <c r="I8" s="13" t="s">
        <v>5</v>
      </c>
      <c r="K8" s="12">
        <v>48</v>
      </c>
      <c r="L8" s="6" t="s">
        <v>3</v>
      </c>
      <c r="M8" s="8">
        <v>9516</v>
      </c>
      <c r="N8" s="13" t="s">
        <v>9</v>
      </c>
    </row>
    <row r="9" spans="1:14">
      <c r="A9" s="12"/>
      <c r="B9" s="6">
        <v>33</v>
      </c>
      <c r="C9" s="13" t="s">
        <v>4</v>
      </c>
      <c r="D9" s="19">
        <v>14121</v>
      </c>
      <c r="E9" s="24"/>
      <c r="F9" s="12">
        <v>52</v>
      </c>
      <c r="G9" s="8" t="s">
        <v>3</v>
      </c>
      <c r="H9" s="6">
        <v>9255</v>
      </c>
      <c r="I9" s="13" t="s">
        <v>5</v>
      </c>
      <c r="K9" s="12">
        <v>47</v>
      </c>
      <c r="L9" s="6" t="s">
        <v>3</v>
      </c>
      <c r="M9" s="8">
        <v>9436</v>
      </c>
      <c r="N9" s="13" t="s">
        <v>9</v>
      </c>
    </row>
    <row r="10" spans="1:14">
      <c r="A10" s="12"/>
      <c r="B10" s="6">
        <v>34</v>
      </c>
      <c r="C10" s="13" t="s">
        <v>4</v>
      </c>
      <c r="D10" s="19">
        <v>13910</v>
      </c>
      <c r="E10" s="24"/>
      <c r="F10" s="12">
        <v>51</v>
      </c>
      <c r="G10" s="8" t="s">
        <v>3</v>
      </c>
      <c r="H10" s="6">
        <v>9655</v>
      </c>
      <c r="I10" s="13" t="s">
        <v>5</v>
      </c>
      <c r="K10" s="12">
        <v>46</v>
      </c>
      <c r="L10" s="6" t="s">
        <v>3</v>
      </c>
      <c r="M10" s="8">
        <v>9917</v>
      </c>
      <c r="N10" s="13" t="s">
        <v>9</v>
      </c>
    </row>
    <row r="11" spans="1:14">
      <c r="A11" s="12"/>
      <c r="B11" s="6">
        <v>35</v>
      </c>
      <c r="C11" s="13" t="s">
        <v>4</v>
      </c>
      <c r="D11" s="19">
        <v>12663</v>
      </c>
      <c r="E11" s="24"/>
      <c r="F11" s="12">
        <v>50</v>
      </c>
      <c r="G11" s="8" t="s">
        <v>3</v>
      </c>
      <c r="H11" s="6">
        <v>9072</v>
      </c>
      <c r="I11" s="13" t="s">
        <v>5</v>
      </c>
      <c r="K11" s="12">
        <v>45</v>
      </c>
      <c r="L11" s="6" t="s">
        <v>3</v>
      </c>
      <c r="M11" s="8">
        <v>9204</v>
      </c>
      <c r="N11" s="13" t="s">
        <v>9</v>
      </c>
    </row>
    <row r="12" spans="1:14">
      <c r="A12" s="12"/>
      <c r="B12" s="6">
        <v>36</v>
      </c>
      <c r="C12" s="13" t="s">
        <v>4</v>
      </c>
      <c r="D12" s="19">
        <v>12343</v>
      </c>
      <c r="E12" s="24"/>
      <c r="F12" s="12">
        <v>49</v>
      </c>
      <c r="G12" s="8" t="s">
        <v>3</v>
      </c>
      <c r="H12" s="6">
        <v>8673</v>
      </c>
      <c r="I12" s="13" t="s">
        <v>5</v>
      </c>
      <c r="K12" s="12">
        <v>44</v>
      </c>
      <c r="L12" s="6" t="s">
        <v>3</v>
      </c>
      <c r="M12" s="8">
        <v>8864</v>
      </c>
      <c r="N12" s="13" t="s">
        <v>9</v>
      </c>
    </row>
    <row r="13" spans="1:14">
      <c r="A13" s="12"/>
      <c r="B13" s="6">
        <v>37</v>
      </c>
      <c r="C13" s="13" t="s">
        <v>4</v>
      </c>
      <c r="D13" s="19">
        <v>11773</v>
      </c>
      <c r="E13" s="24"/>
      <c r="F13" s="12">
        <v>48</v>
      </c>
      <c r="G13" s="8" t="s">
        <v>3</v>
      </c>
      <c r="H13" s="6">
        <v>8615</v>
      </c>
      <c r="I13" s="13" t="s">
        <v>5</v>
      </c>
      <c r="K13" s="12">
        <v>43</v>
      </c>
      <c r="L13" s="6" t="s">
        <v>3</v>
      </c>
      <c r="M13" s="8">
        <v>8824</v>
      </c>
      <c r="N13" s="13" t="s">
        <v>9</v>
      </c>
    </row>
    <row r="14" spans="1:14">
      <c r="A14" s="12"/>
      <c r="B14" s="6">
        <v>38</v>
      </c>
      <c r="C14" s="13" t="s">
        <v>4</v>
      </c>
      <c r="D14" s="19">
        <v>12149</v>
      </c>
      <c r="E14" s="24"/>
      <c r="F14" s="12">
        <v>47</v>
      </c>
      <c r="G14" s="8" t="s">
        <v>3</v>
      </c>
      <c r="H14" s="6">
        <v>8926</v>
      </c>
      <c r="I14" s="13" t="s">
        <v>5</v>
      </c>
      <c r="K14" s="12">
        <v>42</v>
      </c>
      <c r="L14" s="6" t="s">
        <v>3</v>
      </c>
      <c r="M14" s="8">
        <v>9119</v>
      </c>
      <c r="N14" s="13" t="s">
        <v>9</v>
      </c>
    </row>
    <row r="15" spans="1:14">
      <c r="A15" s="12"/>
      <c r="B15" s="6">
        <v>39</v>
      </c>
      <c r="C15" s="13" t="s">
        <v>4</v>
      </c>
      <c r="D15" s="19">
        <v>11719</v>
      </c>
      <c r="E15" s="24"/>
      <c r="F15" s="12">
        <v>46</v>
      </c>
      <c r="G15" s="8" t="s">
        <v>3</v>
      </c>
      <c r="H15" s="6">
        <v>8729</v>
      </c>
      <c r="I15" s="13" t="s">
        <v>5</v>
      </c>
      <c r="K15" s="12">
        <v>41</v>
      </c>
      <c r="L15" s="6" t="s">
        <v>3</v>
      </c>
      <c r="M15" s="8">
        <v>8919</v>
      </c>
      <c r="N15" s="13" t="s">
        <v>9</v>
      </c>
    </row>
    <row r="16" spans="1:14">
      <c r="A16" s="12"/>
      <c r="B16" s="6">
        <v>40</v>
      </c>
      <c r="C16" s="13" t="s">
        <v>4</v>
      </c>
      <c r="D16" s="19">
        <v>12028</v>
      </c>
      <c r="E16" s="24"/>
      <c r="F16" s="12">
        <v>45</v>
      </c>
      <c r="G16" s="8" t="s">
        <v>3</v>
      </c>
      <c r="H16" s="6">
        <v>8964</v>
      </c>
      <c r="I16" s="13" t="s">
        <v>5</v>
      </c>
      <c r="K16" s="12">
        <v>40</v>
      </c>
      <c r="L16" s="6" t="s">
        <v>3</v>
      </c>
      <c r="M16" s="8">
        <v>9244</v>
      </c>
      <c r="N16" s="13" t="s">
        <v>9</v>
      </c>
    </row>
    <row r="17" spans="1:14">
      <c r="A17" s="12"/>
      <c r="B17" s="6">
        <v>41</v>
      </c>
      <c r="C17" s="13" t="s">
        <v>4</v>
      </c>
      <c r="D17" s="19">
        <v>7710</v>
      </c>
      <c r="E17" s="24"/>
      <c r="F17" s="12">
        <v>44</v>
      </c>
      <c r="G17" s="8" t="s">
        <v>3</v>
      </c>
      <c r="H17" s="6">
        <v>6536</v>
      </c>
      <c r="I17" s="13" t="s">
        <v>5</v>
      </c>
      <c r="K17" s="12">
        <v>39</v>
      </c>
      <c r="L17" s="6" t="s">
        <v>3</v>
      </c>
      <c r="M17" s="8">
        <v>6680</v>
      </c>
      <c r="N17" s="13" t="s">
        <v>9</v>
      </c>
    </row>
    <row r="18" spans="1:14">
      <c r="A18" s="12"/>
      <c r="B18" s="6">
        <v>42</v>
      </c>
      <c r="C18" s="13" t="s">
        <v>4</v>
      </c>
      <c r="D18" s="19">
        <v>12172</v>
      </c>
      <c r="E18" s="24"/>
      <c r="F18" s="12">
        <v>43</v>
      </c>
      <c r="G18" s="8" t="s">
        <v>3</v>
      </c>
      <c r="H18" s="6">
        <v>8654</v>
      </c>
      <c r="I18" s="13" t="s">
        <v>5</v>
      </c>
      <c r="K18" s="12">
        <v>38</v>
      </c>
      <c r="L18" s="6" t="s">
        <v>3</v>
      </c>
      <c r="M18" s="8">
        <v>8870</v>
      </c>
      <c r="N18" s="13" t="s">
        <v>9</v>
      </c>
    </row>
    <row r="19" spans="1:14">
      <c r="A19" s="12"/>
      <c r="B19" s="6">
        <v>43</v>
      </c>
      <c r="C19" s="13" t="s">
        <v>4</v>
      </c>
      <c r="D19" s="19">
        <v>11295</v>
      </c>
      <c r="E19" s="24"/>
      <c r="F19" s="12">
        <v>42</v>
      </c>
      <c r="G19" s="8" t="s">
        <v>3</v>
      </c>
      <c r="H19" s="6">
        <v>8628</v>
      </c>
      <c r="I19" s="13" t="s">
        <v>5</v>
      </c>
      <c r="K19" s="12">
        <v>37</v>
      </c>
      <c r="L19" s="6" t="s">
        <v>3</v>
      </c>
      <c r="M19" s="8">
        <v>8810</v>
      </c>
      <c r="N19" s="13" t="s">
        <v>9</v>
      </c>
    </row>
    <row r="20" spans="1:14">
      <c r="A20" s="12"/>
      <c r="B20" s="6">
        <v>44</v>
      </c>
      <c r="C20" s="13" t="s">
        <v>4</v>
      </c>
      <c r="D20" s="19">
        <v>11536</v>
      </c>
      <c r="E20" s="24"/>
      <c r="F20" s="12">
        <v>41</v>
      </c>
      <c r="G20" s="8" t="s">
        <v>3</v>
      </c>
      <c r="H20" s="6">
        <v>8965</v>
      </c>
      <c r="I20" s="13" t="s">
        <v>5</v>
      </c>
      <c r="K20" s="12">
        <v>36</v>
      </c>
      <c r="L20" s="6" t="s">
        <v>3</v>
      </c>
      <c r="M20" s="8">
        <v>9150</v>
      </c>
      <c r="N20" s="13" t="s">
        <v>9</v>
      </c>
    </row>
    <row r="21" spans="1:14">
      <c r="A21" s="12"/>
      <c r="B21" s="6">
        <v>45</v>
      </c>
      <c r="C21" s="13" t="s">
        <v>4</v>
      </c>
      <c r="D21" s="19">
        <v>11842</v>
      </c>
      <c r="E21" s="24"/>
      <c r="F21" s="12">
        <v>40</v>
      </c>
      <c r="G21" s="8" t="s">
        <v>3</v>
      </c>
      <c r="H21" s="6">
        <v>9280</v>
      </c>
      <c r="I21" s="13" t="s">
        <v>5</v>
      </c>
      <c r="K21" s="12">
        <v>35</v>
      </c>
      <c r="L21" s="6" t="s">
        <v>3</v>
      </c>
      <c r="M21" s="8">
        <v>9491</v>
      </c>
      <c r="N21" s="13" t="s">
        <v>9</v>
      </c>
    </row>
    <row r="22" spans="1:14">
      <c r="A22" s="12"/>
      <c r="B22" s="6">
        <v>46</v>
      </c>
      <c r="C22" s="13" t="s">
        <v>4</v>
      </c>
      <c r="D22" s="19">
        <v>12194</v>
      </c>
      <c r="E22" s="24"/>
      <c r="F22" s="12">
        <v>39</v>
      </c>
      <c r="G22" s="8" t="s">
        <v>3</v>
      </c>
      <c r="H22" s="6">
        <v>9497</v>
      </c>
      <c r="I22" s="13" t="s">
        <v>5</v>
      </c>
      <c r="K22" s="12">
        <v>34</v>
      </c>
      <c r="L22" s="6" t="s">
        <v>3</v>
      </c>
      <c r="M22" s="8">
        <v>9641</v>
      </c>
      <c r="N22" s="13" t="s">
        <v>9</v>
      </c>
    </row>
    <row r="23" spans="1:14">
      <c r="A23" s="12"/>
      <c r="B23" s="6">
        <v>47</v>
      </c>
      <c r="C23" s="13" t="s">
        <v>4</v>
      </c>
      <c r="D23" s="19">
        <v>12618</v>
      </c>
      <c r="E23" s="24"/>
      <c r="F23" s="12">
        <v>38</v>
      </c>
      <c r="G23" s="8" t="s">
        <v>3</v>
      </c>
      <c r="H23" s="6">
        <v>10165</v>
      </c>
      <c r="I23" s="13" t="s">
        <v>5</v>
      </c>
      <c r="K23" s="12">
        <v>33</v>
      </c>
      <c r="L23" s="6" t="s">
        <v>3</v>
      </c>
      <c r="M23" s="8">
        <v>10316</v>
      </c>
      <c r="N23" s="13" t="s">
        <v>9</v>
      </c>
    </row>
    <row r="24" spans="1:14">
      <c r="A24" s="12"/>
      <c r="B24" s="6">
        <v>48</v>
      </c>
      <c r="C24" s="13" t="s">
        <v>4</v>
      </c>
      <c r="D24" s="19">
        <v>12713</v>
      </c>
      <c r="E24" s="24"/>
      <c r="F24" s="12">
        <v>37</v>
      </c>
      <c r="G24" s="8" t="s">
        <v>3</v>
      </c>
      <c r="H24" s="6">
        <v>10230</v>
      </c>
      <c r="I24" s="13" t="s">
        <v>5</v>
      </c>
      <c r="K24" s="12">
        <v>32</v>
      </c>
      <c r="L24" s="6" t="s">
        <v>3</v>
      </c>
      <c r="M24" s="8">
        <v>10481</v>
      </c>
      <c r="N24" s="13" t="s">
        <v>9</v>
      </c>
    </row>
    <row r="25" spans="1:14">
      <c r="A25" s="12"/>
      <c r="B25" s="6">
        <v>49</v>
      </c>
      <c r="C25" s="13" t="s">
        <v>4</v>
      </c>
      <c r="D25" s="19">
        <v>12403</v>
      </c>
      <c r="E25" s="24"/>
      <c r="F25" s="12">
        <v>36</v>
      </c>
      <c r="G25" s="8" t="s">
        <v>3</v>
      </c>
      <c r="H25" s="6">
        <v>10213</v>
      </c>
      <c r="I25" s="13" t="s">
        <v>5</v>
      </c>
      <c r="K25" s="12">
        <v>31</v>
      </c>
      <c r="L25" s="6" t="s">
        <v>3</v>
      </c>
      <c r="M25" s="8">
        <v>10400</v>
      </c>
      <c r="N25" s="13" t="s">
        <v>9</v>
      </c>
    </row>
    <row r="26" spans="1:14">
      <c r="A26" s="12"/>
      <c r="B26" s="6">
        <v>50</v>
      </c>
      <c r="C26" s="13" t="s">
        <v>4</v>
      </c>
      <c r="D26" s="19">
        <v>11773</v>
      </c>
      <c r="E26" s="24"/>
      <c r="F26" s="12">
        <v>35</v>
      </c>
      <c r="G26" s="8" t="s">
        <v>3</v>
      </c>
      <c r="H26" s="6">
        <v>9624</v>
      </c>
      <c r="I26" s="13" t="s">
        <v>5</v>
      </c>
      <c r="K26" s="12">
        <v>30</v>
      </c>
      <c r="L26" s="6" t="s">
        <v>3</v>
      </c>
      <c r="M26" s="8">
        <v>10006</v>
      </c>
      <c r="N26" s="13" t="s">
        <v>9</v>
      </c>
    </row>
    <row r="27" spans="1:14">
      <c r="A27" s="12"/>
      <c r="B27" s="6">
        <v>51</v>
      </c>
      <c r="C27" s="13" t="s">
        <v>4</v>
      </c>
      <c r="D27" s="19">
        <v>11765</v>
      </c>
      <c r="E27" s="24"/>
      <c r="F27" s="12">
        <v>34</v>
      </c>
      <c r="G27" s="8" t="s">
        <v>3</v>
      </c>
      <c r="H27" s="6">
        <v>9596</v>
      </c>
      <c r="I27" s="13" t="s">
        <v>5</v>
      </c>
      <c r="K27" s="12">
        <v>29</v>
      </c>
      <c r="L27" s="6" t="s">
        <v>3</v>
      </c>
      <c r="M27" s="8">
        <v>9902</v>
      </c>
      <c r="N27" s="13" t="s">
        <v>9</v>
      </c>
    </row>
    <row r="28" spans="1:14">
      <c r="A28" s="12"/>
      <c r="B28" s="6">
        <v>52</v>
      </c>
      <c r="C28" s="13" t="s">
        <v>4</v>
      </c>
      <c r="D28" s="19">
        <v>10987</v>
      </c>
      <c r="E28" s="24"/>
      <c r="F28" s="12">
        <v>33</v>
      </c>
      <c r="G28" s="8" t="s">
        <v>3</v>
      </c>
      <c r="H28" s="6">
        <v>8800</v>
      </c>
      <c r="I28" s="13" t="s">
        <v>5</v>
      </c>
      <c r="K28" s="12">
        <v>28</v>
      </c>
      <c r="L28" s="6" t="s">
        <v>3</v>
      </c>
      <c r="M28" s="8">
        <v>9024</v>
      </c>
      <c r="N28" s="13" t="s">
        <v>9</v>
      </c>
    </row>
    <row r="29" spans="1:14">
      <c r="A29" s="12"/>
      <c r="B29" s="6">
        <v>53</v>
      </c>
      <c r="C29" s="13" t="s">
        <v>4</v>
      </c>
      <c r="D29" s="19">
        <v>10870</v>
      </c>
      <c r="E29" s="24"/>
      <c r="F29" s="12">
        <v>32</v>
      </c>
      <c r="G29" s="8" t="s">
        <v>3</v>
      </c>
      <c r="H29" s="6">
        <v>8372</v>
      </c>
      <c r="I29" s="13" t="s">
        <v>5</v>
      </c>
      <c r="K29" s="12">
        <v>27</v>
      </c>
      <c r="L29" s="6" t="s">
        <v>3</v>
      </c>
      <c r="M29" s="8">
        <v>8661</v>
      </c>
      <c r="N29" s="13" t="s">
        <v>9</v>
      </c>
    </row>
    <row r="30" spans="1:14">
      <c r="A30" s="12"/>
      <c r="B30" s="6">
        <v>54</v>
      </c>
      <c r="C30" s="13" t="s">
        <v>4</v>
      </c>
      <c r="D30" s="19">
        <v>10687</v>
      </c>
      <c r="E30" s="24"/>
      <c r="F30" s="12">
        <v>31</v>
      </c>
      <c r="G30" s="8" t="s">
        <v>3</v>
      </c>
      <c r="H30" s="6">
        <v>8063</v>
      </c>
      <c r="I30" s="13" t="s">
        <v>5</v>
      </c>
      <c r="K30" s="12">
        <v>26</v>
      </c>
      <c r="L30" s="6" t="s">
        <v>3</v>
      </c>
      <c r="M30" s="8">
        <v>8266</v>
      </c>
      <c r="N30" s="13" t="s">
        <v>9</v>
      </c>
    </row>
    <row r="31" spans="1:14">
      <c r="A31" s="12"/>
      <c r="B31" s="6">
        <v>55</v>
      </c>
      <c r="C31" s="13" t="s">
        <v>4</v>
      </c>
      <c r="D31" s="19">
        <v>9378</v>
      </c>
      <c r="E31" s="24"/>
      <c r="F31" s="12">
        <v>30</v>
      </c>
      <c r="G31" s="8" t="s">
        <v>3</v>
      </c>
      <c r="H31" s="6">
        <v>7240</v>
      </c>
      <c r="I31" s="13" t="s">
        <v>5</v>
      </c>
      <c r="K31" s="12">
        <v>25</v>
      </c>
      <c r="L31" s="6" t="s">
        <v>3</v>
      </c>
      <c r="M31" s="8">
        <v>7493</v>
      </c>
      <c r="N31" s="13" t="s">
        <v>9</v>
      </c>
    </row>
    <row r="32" spans="1:14">
      <c r="A32" s="12"/>
      <c r="B32" s="6">
        <v>56</v>
      </c>
      <c r="C32" s="13" t="s">
        <v>4</v>
      </c>
      <c r="D32" s="19">
        <v>10179</v>
      </c>
      <c r="E32" s="24"/>
      <c r="F32" s="12">
        <v>29</v>
      </c>
      <c r="G32" s="8" t="s">
        <v>3</v>
      </c>
      <c r="H32" s="6">
        <v>7350</v>
      </c>
      <c r="I32" s="13" t="s">
        <v>5</v>
      </c>
      <c r="K32" s="12">
        <v>24</v>
      </c>
      <c r="L32" s="6" t="s">
        <v>3</v>
      </c>
      <c r="M32" s="8">
        <v>7673</v>
      </c>
      <c r="N32" s="13" t="s">
        <v>9</v>
      </c>
    </row>
    <row r="33" spans="1:14">
      <c r="A33" s="12"/>
      <c r="B33" s="6">
        <v>57</v>
      </c>
      <c r="C33" s="13" t="s">
        <v>4</v>
      </c>
      <c r="D33" s="19">
        <v>9804</v>
      </c>
      <c r="E33" s="24"/>
      <c r="F33" s="12">
        <v>28</v>
      </c>
      <c r="G33" s="8" t="s">
        <v>3</v>
      </c>
      <c r="H33" s="6">
        <v>7035</v>
      </c>
      <c r="I33" s="13" t="s">
        <v>5</v>
      </c>
      <c r="K33" s="12">
        <v>23</v>
      </c>
      <c r="L33" s="6" t="s">
        <v>3</v>
      </c>
      <c r="M33" s="8">
        <v>7449</v>
      </c>
      <c r="N33" s="13" t="s">
        <v>9</v>
      </c>
    </row>
    <row r="34" spans="1:14">
      <c r="A34" s="12"/>
      <c r="B34" s="6">
        <v>58</v>
      </c>
      <c r="C34" s="13" t="s">
        <v>4</v>
      </c>
      <c r="D34" s="19">
        <v>9863</v>
      </c>
      <c r="E34" s="24"/>
      <c r="F34" s="12">
        <v>27</v>
      </c>
      <c r="G34" s="8" t="s">
        <v>3</v>
      </c>
      <c r="H34" s="6">
        <v>6938</v>
      </c>
      <c r="I34" s="13" t="s">
        <v>5</v>
      </c>
      <c r="K34" s="12">
        <v>22</v>
      </c>
      <c r="L34" s="6" t="s">
        <v>3</v>
      </c>
      <c r="M34" s="8">
        <v>7368</v>
      </c>
      <c r="N34" s="13" t="s">
        <v>9</v>
      </c>
    </row>
    <row r="35" spans="1:14">
      <c r="A35" s="12"/>
      <c r="B35" s="6">
        <v>59</v>
      </c>
      <c r="C35" s="13" t="s">
        <v>4</v>
      </c>
      <c r="D35" s="19">
        <v>9687</v>
      </c>
      <c r="E35" s="24"/>
      <c r="F35" s="12">
        <v>26</v>
      </c>
      <c r="G35" s="8" t="s">
        <v>3</v>
      </c>
      <c r="H35" s="6">
        <v>6711</v>
      </c>
      <c r="I35" s="13" t="s">
        <v>5</v>
      </c>
      <c r="K35" s="12">
        <v>21</v>
      </c>
      <c r="L35" s="6" t="s">
        <v>3</v>
      </c>
      <c r="M35" s="8">
        <v>7308</v>
      </c>
      <c r="N35" s="13" t="s">
        <v>9</v>
      </c>
    </row>
    <row r="36" spans="1:14">
      <c r="A36" s="12"/>
      <c r="B36" s="6">
        <v>60</v>
      </c>
      <c r="C36" s="13" t="s">
        <v>4</v>
      </c>
      <c r="D36" s="19">
        <v>9350</v>
      </c>
      <c r="E36" s="24"/>
      <c r="F36" s="12">
        <v>25</v>
      </c>
      <c r="G36" s="8" t="s">
        <v>3</v>
      </c>
      <c r="H36" s="6">
        <v>6537</v>
      </c>
      <c r="I36" s="13" t="s">
        <v>5</v>
      </c>
      <c r="K36" s="12">
        <v>20</v>
      </c>
      <c r="L36" s="6" t="s">
        <v>3</v>
      </c>
      <c r="M36" s="8">
        <v>7347</v>
      </c>
      <c r="N36" s="13" t="s">
        <v>9</v>
      </c>
    </row>
    <row r="37" spans="1:14">
      <c r="A37" s="12"/>
      <c r="B37" s="6">
        <v>61</v>
      </c>
      <c r="C37" s="13" t="s">
        <v>4</v>
      </c>
      <c r="D37" s="19">
        <v>8936</v>
      </c>
      <c r="E37" s="24"/>
      <c r="F37" s="12">
        <v>24</v>
      </c>
      <c r="G37" s="8" t="s">
        <v>3</v>
      </c>
      <c r="H37" s="6">
        <v>6101</v>
      </c>
      <c r="I37" s="13" t="s">
        <v>5</v>
      </c>
      <c r="K37" s="12">
        <v>19</v>
      </c>
      <c r="L37" s="6" t="s">
        <v>3</v>
      </c>
      <c r="M37" s="8">
        <v>6959</v>
      </c>
      <c r="N37" s="13" t="s">
        <v>9</v>
      </c>
    </row>
    <row r="38" spans="1:14">
      <c r="A38" s="12"/>
      <c r="B38" s="6">
        <v>62</v>
      </c>
      <c r="C38" s="13" t="s">
        <v>4</v>
      </c>
      <c r="D38" s="19">
        <v>8405</v>
      </c>
      <c r="E38" s="24"/>
      <c r="F38" s="12">
        <v>23</v>
      </c>
      <c r="G38" s="8" t="s">
        <v>3</v>
      </c>
      <c r="H38" s="6">
        <v>5674</v>
      </c>
      <c r="I38" s="13" t="s">
        <v>5</v>
      </c>
      <c r="K38" s="12">
        <v>18</v>
      </c>
      <c r="L38" s="6" t="s">
        <v>3</v>
      </c>
      <c r="M38" s="8">
        <v>7677</v>
      </c>
      <c r="N38" s="13" t="s">
        <v>9</v>
      </c>
    </row>
    <row r="39" spans="1:14">
      <c r="A39" s="12"/>
      <c r="B39" s="6">
        <v>63</v>
      </c>
      <c r="C39" s="13" t="s">
        <v>4</v>
      </c>
      <c r="D39" s="19">
        <v>8146</v>
      </c>
      <c r="E39" s="24"/>
      <c r="F39" s="12">
        <v>22</v>
      </c>
      <c r="G39" s="8" t="s">
        <v>3</v>
      </c>
      <c r="H39" s="6">
        <v>5619</v>
      </c>
      <c r="I39" s="13" t="s">
        <v>5</v>
      </c>
      <c r="K39" s="12">
        <v>17</v>
      </c>
      <c r="L39" s="6" t="s">
        <v>3</v>
      </c>
      <c r="M39" s="8">
        <v>8402</v>
      </c>
      <c r="N39" s="13" t="s">
        <v>9</v>
      </c>
    </row>
    <row r="40" spans="1:14">
      <c r="A40" s="12" t="s">
        <v>1</v>
      </c>
      <c r="B40" s="6" t="s">
        <v>2</v>
      </c>
      <c r="C40" s="13" t="s">
        <v>4</v>
      </c>
      <c r="D40" s="19">
        <v>7618</v>
      </c>
      <c r="E40" s="24"/>
      <c r="F40" s="12">
        <v>21</v>
      </c>
      <c r="G40" s="8" t="s">
        <v>3</v>
      </c>
      <c r="H40" s="6">
        <v>5505</v>
      </c>
      <c r="I40" s="13" t="s">
        <v>5</v>
      </c>
      <c r="K40" s="12">
        <v>16</v>
      </c>
      <c r="L40" s="6" t="s">
        <v>3</v>
      </c>
      <c r="M40" s="8">
        <v>8214</v>
      </c>
      <c r="N40" s="13" t="s">
        <v>9</v>
      </c>
    </row>
    <row r="41" spans="1:14">
      <c r="A41" s="12"/>
      <c r="B41" s="6">
        <v>2</v>
      </c>
      <c r="C41" s="13" t="s">
        <v>4</v>
      </c>
      <c r="D41" s="19">
        <v>7182</v>
      </c>
      <c r="E41" s="24"/>
      <c r="F41" s="12">
        <v>20</v>
      </c>
      <c r="G41" s="8" t="s">
        <v>3</v>
      </c>
      <c r="H41" s="6">
        <v>5529</v>
      </c>
      <c r="I41" s="13" t="s">
        <v>5</v>
      </c>
      <c r="K41" s="12">
        <v>15</v>
      </c>
      <c r="L41" s="6" t="s">
        <v>3</v>
      </c>
      <c r="M41" s="8">
        <v>7591</v>
      </c>
      <c r="N41" s="13" t="s">
        <v>9</v>
      </c>
    </row>
    <row r="42" spans="1:14">
      <c r="A42" s="12"/>
      <c r="B42" s="6">
        <v>3</v>
      </c>
      <c r="C42" s="13" t="s">
        <v>4</v>
      </c>
      <c r="D42" s="19">
        <v>7371</v>
      </c>
      <c r="E42" s="24"/>
      <c r="F42" s="12">
        <v>19</v>
      </c>
      <c r="G42" s="8" t="s">
        <v>3</v>
      </c>
      <c r="H42" s="6">
        <v>5655</v>
      </c>
      <c r="I42" s="13" t="s">
        <v>5</v>
      </c>
      <c r="K42" s="12">
        <v>14</v>
      </c>
      <c r="L42" s="6" t="s">
        <v>3</v>
      </c>
      <c r="M42" s="8">
        <v>7285</v>
      </c>
      <c r="N42" s="13" t="s">
        <v>9</v>
      </c>
    </row>
    <row r="43" spans="1:14">
      <c r="A43" s="12"/>
      <c r="B43" s="6">
        <v>4</v>
      </c>
      <c r="C43" s="13" t="s">
        <v>4</v>
      </c>
      <c r="D43" s="19">
        <v>7147</v>
      </c>
      <c r="E43" s="24"/>
      <c r="F43" s="12">
        <v>18</v>
      </c>
      <c r="G43" s="8" t="s">
        <v>3</v>
      </c>
      <c r="H43" s="6">
        <v>6648</v>
      </c>
      <c r="I43" s="13" t="s">
        <v>5</v>
      </c>
      <c r="K43" s="12">
        <v>13</v>
      </c>
      <c r="L43" s="6" t="s">
        <v>3</v>
      </c>
      <c r="M43" s="8">
        <v>7341</v>
      </c>
      <c r="N43" s="13" t="s">
        <v>9</v>
      </c>
    </row>
    <row r="44" spans="1:14">
      <c r="A44" s="12"/>
      <c r="B44" s="6">
        <v>5</v>
      </c>
      <c r="C44" s="13" t="s">
        <v>4</v>
      </c>
      <c r="D44" s="19">
        <v>7363</v>
      </c>
      <c r="E44" s="24"/>
      <c r="F44" s="12">
        <v>17</v>
      </c>
      <c r="G44" s="8" t="s">
        <v>3</v>
      </c>
      <c r="H44" s="6">
        <v>7679</v>
      </c>
      <c r="I44" s="13" t="s">
        <v>5</v>
      </c>
      <c r="K44" s="12">
        <v>12</v>
      </c>
      <c r="L44" s="6" t="s">
        <v>3</v>
      </c>
      <c r="M44" s="8">
        <v>7559</v>
      </c>
      <c r="N44" s="13" t="s">
        <v>9</v>
      </c>
    </row>
    <row r="45" spans="1:14">
      <c r="A45" s="12"/>
      <c r="B45" s="6">
        <v>6</v>
      </c>
      <c r="C45" s="13" t="s">
        <v>4</v>
      </c>
      <c r="D45" s="19">
        <v>7305</v>
      </c>
      <c r="E45" s="24"/>
      <c r="F45" s="12">
        <v>16</v>
      </c>
      <c r="G45" s="8" t="s">
        <v>3</v>
      </c>
      <c r="H45" s="6">
        <v>7444</v>
      </c>
      <c r="I45" s="13" t="s">
        <v>5</v>
      </c>
      <c r="K45" s="12">
        <v>11</v>
      </c>
      <c r="L45" s="6" t="s">
        <v>3</v>
      </c>
      <c r="M45" s="8">
        <v>7289</v>
      </c>
      <c r="N45" s="13" t="s">
        <v>9</v>
      </c>
    </row>
    <row r="46" spans="1:14">
      <c r="A46" s="12"/>
      <c r="B46" s="6">
        <v>7</v>
      </c>
      <c r="C46" s="13" t="s">
        <v>4</v>
      </c>
      <c r="D46" s="19">
        <v>6939</v>
      </c>
      <c r="E46" s="24"/>
      <c r="F46" s="12">
        <v>15</v>
      </c>
      <c r="G46" s="8" t="s">
        <v>3</v>
      </c>
      <c r="H46" s="6">
        <v>7276</v>
      </c>
      <c r="I46" s="13" t="s">
        <v>5</v>
      </c>
      <c r="K46" s="12">
        <v>10</v>
      </c>
      <c r="L46" s="6" t="s">
        <v>3</v>
      </c>
      <c r="M46" s="8">
        <v>7196</v>
      </c>
      <c r="N46" s="13" t="s">
        <v>9</v>
      </c>
    </row>
    <row r="47" spans="1:14">
      <c r="A47" s="12"/>
      <c r="B47" s="6">
        <v>8</v>
      </c>
      <c r="C47" s="13" t="s">
        <v>4</v>
      </c>
      <c r="D47" s="19">
        <v>7185</v>
      </c>
      <c r="E47" s="24"/>
      <c r="F47" s="12">
        <v>14</v>
      </c>
      <c r="G47" s="8" t="s">
        <v>3</v>
      </c>
      <c r="H47" s="6">
        <v>7119</v>
      </c>
      <c r="I47" s="13" t="s">
        <v>5</v>
      </c>
      <c r="K47" s="12">
        <v>9</v>
      </c>
      <c r="L47" s="6" t="s">
        <v>3</v>
      </c>
      <c r="M47" s="8">
        <v>7133</v>
      </c>
      <c r="N47" s="13" t="s">
        <v>9</v>
      </c>
    </row>
    <row r="48" spans="1:14">
      <c r="A48" s="12"/>
      <c r="B48" s="6">
        <v>9</v>
      </c>
      <c r="C48" s="13" t="s">
        <v>4</v>
      </c>
      <c r="D48" s="19">
        <v>6807</v>
      </c>
      <c r="E48" s="24"/>
      <c r="F48" s="12">
        <v>13</v>
      </c>
      <c r="G48" s="8" t="s">
        <v>3</v>
      </c>
      <c r="H48" s="6">
        <v>6947</v>
      </c>
      <c r="I48" s="13" t="s">
        <v>5</v>
      </c>
      <c r="K48" s="12">
        <v>8</v>
      </c>
      <c r="L48" s="6" t="s">
        <v>3</v>
      </c>
      <c r="M48" s="8">
        <v>7020</v>
      </c>
      <c r="N48" s="13" t="s">
        <v>9</v>
      </c>
    </row>
    <row r="49" spans="1:14">
      <c r="A49" s="12"/>
      <c r="B49" s="6">
        <v>10</v>
      </c>
      <c r="C49" s="13" t="s">
        <v>4</v>
      </c>
      <c r="D49" s="19">
        <v>6761</v>
      </c>
      <c r="E49" s="24"/>
      <c r="F49" s="12">
        <v>12</v>
      </c>
      <c r="G49" s="8" t="s">
        <v>3</v>
      </c>
      <c r="H49" s="6">
        <v>6709</v>
      </c>
      <c r="I49" s="13" t="s">
        <v>5</v>
      </c>
      <c r="K49" s="12">
        <v>7</v>
      </c>
      <c r="L49" s="6" t="s">
        <v>3</v>
      </c>
      <c r="M49" s="8">
        <v>6735</v>
      </c>
      <c r="N49" s="13" t="s">
        <v>9</v>
      </c>
    </row>
    <row r="50" spans="1:14">
      <c r="A50" s="12"/>
      <c r="B50" s="6">
        <v>11</v>
      </c>
      <c r="C50" s="13" t="s">
        <v>4</v>
      </c>
      <c r="D50" s="19">
        <v>6649</v>
      </c>
      <c r="E50" s="24"/>
      <c r="F50" s="12">
        <v>11</v>
      </c>
      <c r="G50" s="8" t="s">
        <v>3</v>
      </c>
      <c r="H50" s="6">
        <v>6599</v>
      </c>
      <c r="I50" s="13" t="s">
        <v>5</v>
      </c>
      <c r="K50" s="12">
        <v>6</v>
      </c>
      <c r="L50" s="6" t="s">
        <v>3</v>
      </c>
      <c r="M50" s="8">
        <v>6704</v>
      </c>
      <c r="N50" s="13" t="s">
        <v>9</v>
      </c>
    </row>
    <row r="51" spans="1:14">
      <c r="A51" s="12"/>
      <c r="B51" s="6">
        <v>12</v>
      </c>
      <c r="C51" s="13" t="s">
        <v>4</v>
      </c>
      <c r="D51" s="19">
        <v>6811</v>
      </c>
      <c r="E51" s="24"/>
      <c r="F51" s="12">
        <v>10</v>
      </c>
      <c r="G51" s="8" t="s">
        <v>3</v>
      </c>
      <c r="H51" s="6">
        <v>6588</v>
      </c>
      <c r="I51" s="13" t="s">
        <v>5</v>
      </c>
      <c r="K51" s="12">
        <v>5</v>
      </c>
      <c r="L51" s="6" t="s">
        <v>3</v>
      </c>
      <c r="M51" s="8">
        <v>6671</v>
      </c>
      <c r="N51" s="13" t="s">
        <v>9</v>
      </c>
    </row>
    <row r="52" spans="1:14">
      <c r="A52" s="12"/>
      <c r="B52" s="6">
        <v>13</v>
      </c>
      <c r="C52" s="13" t="s">
        <v>4</v>
      </c>
      <c r="D52" s="19">
        <v>6736</v>
      </c>
      <c r="E52" s="24"/>
      <c r="F52" s="12">
        <v>9</v>
      </c>
      <c r="G52" s="8" t="s">
        <v>3</v>
      </c>
      <c r="H52" s="6">
        <v>6626</v>
      </c>
      <c r="I52" s="13" t="s">
        <v>5</v>
      </c>
      <c r="K52" s="12">
        <v>4</v>
      </c>
      <c r="L52" s="6" t="s">
        <v>3</v>
      </c>
      <c r="M52" s="8">
        <v>6773</v>
      </c>
      <c r="N52" s="13" t="s">
        <v>9</v>
      </c>
    </row>
    <row r="53" spans="1:14">
      <c r="A53" s="12"/>
      <c r="B53" s="6">
        <v>14</v>
      </c>
      <c r="C53" s="13" t="s">
        <v>4</v>
      </c>
      <c r="D53" s="19">
        <v>6513</v>
      </c>
      <c r="E53" s="24"/>
      <c r="F53" s="12">
        <v>8</v>
      </c>
      <c r="G53" s="8" t="s">
        <v>3</v>
      </c>
      <c r="H53" s="6">
        <v>6448</v>
      </c>
      <c r="I53" s="13" t="s">
        <v>5</v>
      </c>
      <c r="K53" s="12">
        <v>3</v>
      </c>
      <c r="L53" s="6" t="s">
        <v>3</v>
      </c>
      <c r="M53" s="8">
        <v>6521</v>
      </c>
      <c r="N53" s="13" t="s">
        <v>9</v>
      </c>
    </row>
    <row r="54" spans="1:14">
      <c r="A54" s="12"/>
      <c r="B54" s="6">
        <v>15</v>
      </c>
      <c r="C54" s="13" t="s">
        <v>4</v>
      </c>
      <c r="D54" s="19">
        <v>6244</v>
      </c>
      <c r="E54" s="24"/>
      <c r="F54" s="12">
        <v>7</v>
      </c>
      <c r="G54" s="8" t="s">
        <v>3</v>
      </c>
      <c r="H54" s="6">
        <v>6120</v>
      </c>
      <c r="I54" s="13" t="s">
        <v>5</v>
      </c>
      <c r="K54" s="12">
        <v>2</v>
      </c>
      <c r="L54" s="6" t="s">
        <v>3</v>
      </c>
      <c r="M54" s="8">
        <v>6231</v>
      </c>
      <c r="N54" s="13" t="s">
        <v>9</v>
      </c>
    </row>
    <row r="55" spans="1:14">
      <c r="A55" s="12"/>
      <c r="B55" s="6">
        <v>16</v>
      </c>
      <c r="C55" s="13" t="s">
        <v>4</v>
      </c>
      <c r="D55" s="19">
        <v>6084</v>
      </c>
      <c r="E55" s="24"/>
      <c r="F55" s="12">
        <v>6</v>
      </c>
      <c r="G55" s="8" t="s">
        <v>3</v>
      </c>
      <c r="H55" s="6">
        <v>5876</v>
      </c>
      <c r="I55" s="13" t="s">
        <v>5</v>
      </c>
      <c r="K55" s="12">
        <v>1</v>
      </c>
      <c r="L55" s="6" t="s">
        <v>3</v>
      </c>
      <c r="M55" s="8">
        <v>5929</v>
      </c>
      <c r="N55" s="13" t="s">
        <v>9</v>
      </c>
    </row>
    <row r="56" spans="1:14">
      <c r="A56" s="12"/>
      <c r="B56" s="6">
        <v>17</v>
      </c>
      <c r="C56" s="13" t="s">
        <v>4</v>
      </c>
      <c r="D56" s="19">
        <v>5916</v>
      </c>
      <c r="E56" s="24"/>
      <c r="F56" s="12">
        <v>5</v>
      </c>
      <c r="G56" s="8" t="s">
        <v>3</v>
      </c>
      <c r="H56" s="6">
        <v>5740</v>
      </c>
      <c r="I56" s="13" t="s">
        <v>5</v>
      </c>
      <c r="K56" s="12">
        <v>0</v>
      </c>
      <c r="L56" s="6" t="s">
        <v>3</v>
      </c>
      <c r="M56" s="8">
        <v>5826</v>
      </c>
      <c r="N56" s="13" t="s">
        <v>9</v>
      </c>
    </row>
    <row r="57" spans="1:14">
      <c r="A57" s="12"/>
      <c r="B57" s="6">
        <v>18</v>
      </c>
      <c r="C57" s="13" t="s">
        <v>4</v>
      </c>
      <c r="D57" s="19">
        <v>6015</v>
      </c>
      <c r="E57" s="24"/>
      <c r="F57" s="12">
        <v>4</v>
      </c>
      <c r="G57" s="8" t="s">
        <v>3</v>
      </c>
      <c r="H57" s="6">
        <v>5763</v>
      </c>
      <c r="I57" s="13" t="s">
        <v>5</v>
      </c>
      <c r="K57" s="12"/>
      <c r="N57" s="13"/>
    </row>
    <row r="58" spans="1:14">
      <c r="A58" s="12"/>
      <c r="B58" s="6">
        <v>19</v>
      </c>
      <c r="C58" s="13" t="s">
        <v>4</v>
      </c>
      <c r="D58" s="19">
        <v>5717</v>
      </c>
      <c r="E58" s="24"/>
      <c r="F58" s="12">
        <v>3</v>
      </c>
      <c r="G58" s="8" t="s">
        <v>3</v>
      </c>
      <c r="H58" s="6">
        <v>5687</v>
      </c>
      <c r="I58" s="13" t="s">
        <v>5</v>
      </c>
      <c r="K58" s="12"/>
      <c r="N58" s="13"/>
    </row>
    <row r="59" spans="1:14">
      <c r="A59" s="12"/>
      <c r="B59" s="6">
        <v>20</v>
      </c>
      <c r="C59" s="13" t="s">
        <v>4</v>
      </c>
      <c r="D59" s="19">
        <v>5788</v>
      </c>
      <c r="E59" s="24"/>
      <c r="F59" s="12">
        <v>2</v>
      </c>
      <c r="G59" s="8" t="s">
        <v>3</v>
      </c>
      <c r="H59" s="6">
        <v>5569</v>
      </c>
      <c r="I59" s="13" t="s">
        <v>5</v>
      </c>
      <c r="K59" s="12"/>
      <c r="N59" s="13"/>
    </row>
    <row r="60" spans="1:14">
      <c r="A60" s="12"/>
      <c r="B60" s="6">
        <v>21</v>
      </c>
      <c r="C60" s="13" t="s">
        <v>4</v>
      </c>
      <c r="D60" s="19">
        <v>5415</v>
      </c>
      <c r="E60" s="24"/>
      <c r="F60" s="12">
        <v>1</v>
      </c>
      <c r="G60" s="8" t="s">
        <v>3</v>
      </c>
      <c r="H60" s="6">
        <v>5449</v>
      </c>
      <c r="I60" s="13" t="s">
        <v>5</v>
      </c>
      <c r="K60" s="12"/>
      <c r="N60" s="13"/>
    </row>
    <row r="61" spans="1:14">
      <c r="A61" s="14"/>
      <c r="B61" s="15">
        <v>22</v>
      </c>
      <c r="C61" s="16" t="s">
        <v>4</v>
      </c>
      <c r="D61" s="20">
        <v>5518</v>
      </c>
      <c r="E61" s="7"/>
      <c r="F61" s="14">
        <v>0</v>
      </c>
      <c r="G61" s="17" t="s">
        <v>3</v>
      </c>
      <c r="H61" s="15">
        <v>5353</v>
      </c>
      <c r="I61" s="16" t="s">
        <v>5</v>
      </c>
      <c r="K61" s="14"/>
      <c r="L61" s="15"/>
      <c r="M61" s="15"/>
      <c r="N61" s="16"/>
    </row>
    <row r="62" spans="1:14">
      <c r="B62" s="6">
        <v>23</v>
      </c>
      <c r="D62" s="7">
        <v>5244</v>
      </c>
      <c r="E62" s="7"/>
    </row>
    <row r="64" spans="1:14">
      <c r="A64" s="6" t="s">
        <v>37</v>
      </c>
    </row>
    <row r="65" spans="1:1">
      <c r="A65" s="6" t="s">
        <v>39</v>
      </c>
    </row>
    <row r="66" spans="1:1">
      <c r="A66" s="6" t="s">
        <v>40</v>
      </c>
    </row>
  </sheetData>
  <mergeCells count="1">
    <mergeCell ref="A1:C1"/>
  </mergeCells>
  <phoneticPr fontI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/>
  </sheetViews>
  <sheetFormatPr defaultRowHeight="13.5"/>
  <cols>
    <col min="1" max="1" width="5" style="6" customWidth="1"/>
    <col min="2" max="2" width="4.375" style="6" customWidth="1"/>
    <col min="3" max="3" width="6.75" style="6" customWidth="1"/>
    <col min="4" max="4" width="15.25" style="6" customWidth="1"/>
    <col min="5" max="5" width="3.875" style="6" customWidth="1"/>
    <col min="6" max="7" width="4.875" style="6" customWidth="1"/>
    <col min="8" max="8" width="9.125" style="6" customWidth="1"/>
    <col min="9" max="10" width="5" style="6" customWidth="1"/>
    <col min="11" max="11" width="4.375" style="6" customWidth="1"/>
    <col min="12" max="12" width="3.25" style="6" customWidth="1"/>
    <col min="13" max="13" width="9" style="6"/>
    <col min="14" max="14" width="4.375" style="6" customWidth="1"/>
    <col min="15" max="15" width="9" style="6"/>
    <col min="16" max="16" width="10.5" style="6" customWidth="1"/>
    <col min="17" max="17" width="10.375" style="6" customWidth="1"/>
    <col min="18" max="16384" width="9" style="6"/>
  </cols>
  <sheetData>
    <row r="1" spans="1:14" ht="14.25" thickBot="1">
      <c r="A1" s="40" t="s">
        <v>17</v>
      </c>
      <c r="B1" s="41"/>
      <c r="C1" s="42"/>
      <c r="D1" s="23" t="s">
        <v>10</v>
      </c>
      <c r="F1" s="21" t="s">
        <v>11</v>
      </c>
      <c r="G1" s="22"/>
      <c r="H1" s="22"/>
      <c r="I1" s="23"/>
      <c r="K1" s="21" t="s">
        <v>12</v>
      </c>
      <c r="L1" s="22"/>
      <c r="M1" s="22"/>
      <c r="N1" s="23"/>
    </row>
    <row r="2" spans="1:14">
      <c r="A2" s="12" t="s">
        <v>0</v>
      </c>
      <c r="B2" s="6">
        <v>10</v>
      </c>
      <c r="C2" s="13" t="s">
        <v>4</v>
      </c>
      <c r="D2" s="29">
        <v>2190704</v>
      </c>
      <c r="E2" s="2"/>
      <c r="F2" s="9"/>
      <c r="G2" s="10" t="s">
        <v>3</v>
      </c>
      <c r="H2" s="26">
        <v>1308845</v>
      </c>
      <c r="I2" s="11" t="s">
        <v>5</v>
      </c>
      <c r="K2" s="9"/>
      <c r="L2" s="10" t="s">
        <v>3</v>
      </c>
      <c r="M2" s="26">
        <v>1430012</v>
      </c>
      <c r="N2" s="11" t="s">
        <v>5</v>
      </c>
    </row>
    <row r="3" spans="1:14">
      <c r="A3" s="12"/>
      <c r="B3" s="6">
        <v>22</v>
      </c>
      <c r="C3" s="13" t="s">
        <v>4</v>
      </c>
      <c r="D3" s="29">
        <v>2678792</v>
      </c>
      <c r="E3" s="2"/>
      <c r="F3" s="12"/>
      <c r="G3" s="8" t="s">
        <v>3</v>
      </c>
      <c r="H3" s="8">
        <v>2132584</v>
      </c>
      <c r="I3" s="13" t="s">
        <v>5</v>
      </c>
      <c r="K3" s="12"/>
      <c r="L3" s="6" t="s">
        <v>3</v>
      </c>
      <c r="M3" s="8">
        <v>2180630</v>
      </c>
      <c r="N3" s="13" t="s">
        <v>5</v>
      </c>
    </row>
    <row r="4" spans="1:14">
      <c r="A4" s="12"/>
      <c r="B4" s="6">
        <v>25</v>
      </c>
      <c r="C4" s="13" t="s">
        <v>4</v>
      </c>
      <c r="D4" s="29">
        <v>2337507</v>
      </c>
      <c r="E4" s="2"/>
      <c r="F4" s="12"/>
      <c r="G4" s="8" t="s">
        <v>3</v>
      </c>
      <c r="H4" s="8">
        <v>2066423</v>
      </c>
      <c r="I4" s="13" t="s">
        <v>5</v>
      </c>
      <c r="K4" s="12"/>
      <c r="L4" s="6" t="s">
        <v>3</v>
      </c>
      <c r="M4" s="8">
        <v>2104329</v>
      </c>
      <c r="N4" s="13" t="s">
        <v>5</v>
      </c>
    </row>
    <row r="5" spans="1:14">
      <c r="A5" s="12"/>
      <c r="B5" s="6">
        <v>29</v>
      </c>
      <c r="C5" s="13" t="s">
        <v>4</v>
      </c>
      <c r="D5" s="30">
        <v>1769580</v>
      </c>
      <c r="E5" s="5"/>
      <c r="F5" s="12">
        <v>56</v>
      </c>
      <c r="G5" s="8" t="s">
        <v>3</v>
      </c>
      <c r="H5" s="8">
        <v>1611287</v>
      </c>
      <c r="I5" s="13" t="s">
        <v>5</v>
      </c>
      <c r="K5" s="12">
        <v>51</v>
      </c>
      <c r="L5" s="6" t="s">
        <v>3</v>
      </c>
      <c r="M5" s="8">
        <v>1633864</v>
      </c>
      <c r="N5" s="13" t="s">
        <v>5</v>
      </c>
    </row>
    <row r="6" spans="1:14">
      <c r="A6" s="12"/>
      <c r="B6" s="6">
        <v>30</v>
      </c>
      <c r="C6" s="13" t="s">
        <v>4</v>
      </c>
      <c r="D6" s="30">
        <v>1730692</v>
      </c>
      <c r="E6" s="5"/>
      <c r="F6" s="12">
        <v>55</v>
      </c>
      <c r="G6" s="8" t="s">
        <v>3</v>
      </c>
      <c r="H6" s="8">
        <v>1608361</v>
      </c>
      <c r="I6" s="13" t="s">
        <v>5</v>
      </c>
      <c r="K6" s="12">
        <v>50</v>
      </c>
      <c r="L6" s="6" t="s">
        <v>3</v>
      </c>
      <c r="M6" s="8">
        <v>1631381</v>
      </c>
      <c r="N6" s="13" t="s">
        <v>5</v>
      </c>
    </row>
    <row r="7" spans="1:14">
      <c r="A7" s="12"/>
      <c r="B7" s="6">
        <v>31</v>
      </c>
      <c r="C7" s="13" t="s">
        <v>4</v>
      </c>
      <c r="D7" s="30">
        <v>1665278</v>
      </c>
      <c r="E7" s="5"/>
      <c r="F7" s="12">
        <v>54</v>
      </c>
      <c r="G7" s="8" t="s">
        <v>3</v>
      </c>
      <c r="H7" s="8">
        <v>1554211</v>
      </c>
      <c r="I7" s="13" t="s">
        <v>5</v>
      </c>
      <c r="K7" s="12">
        <v>49</v>
      </c>
      <c r="L7" s="6" t="s">
        <v>3</v>
      </c>
      <c r="M7" s="8">
        <v>1575221</v>
      </c>
      <c r="N7" s="13" t="s">
        <v>5</v>
      </c>
    </row>
    <row r="8" spans="1:14">
      <c r="A8" s="12"/>
      <c r="B8" s="6">
        <v>32</v>
      </c>
      <c r="C8" s="13" t="s">
        <v>4</v>
      </c>
      <c r="D8" s="30">
        <v>1566713</v>
      </c>
      <c r="E8" s="5"/>
      <c r="F8" s="12">
        <v>53</v>
      </c>
      <c r="G8" s="8" t="s">
        <v>3</v>
      </c>
      <c r="H8" s="8">
        <v>1478697</v>
      </c>
      <c r="I8" s="13" t="s">
        <v>5</v>
      </c>
      <c r="K8" s="12">
        <v>48</v>
      </c>
      <c r="L8" s="6" t="s">
        <v>3</v>
      </c>
      <c r="M8" s="8">
        <v>1495792</v>
      </c>
      <c r="N8" s="13" t="s">
        <v>5</v>
      </c>
    </row>
    <row r="9" spans="1:14">
      <c r="A9" s="12"/>
      <c r="B9" s="6">
        <v>33</v>
      </c>
      <c r="C9" s="13" t="s">
        <v>4</v>
      </c>
      <c r="D9" s="30">
        <v>1653469</v>
      </c>
      <c r="E9" s="5"/>
      <c r="F9" s="12">
        <v>52</v>
      </c>
      <c r="G9" s="8" t="s">
        <v>3</v>
      </c>
      <c r="H9" s="8">
        <v>1519884</v>
      </c>
      <c r="I9" s="13" t="s">
        <v>5</v>
      </c>
      <c r="K9" s="12">
        <v>47</v>
      </c>
      <c r="L9" s="6" t="s">
        <v>3</v>
      </c>
      <c r="M9" s="8">
        <v>1534063</v>
      </c>
      <c r="N9" s="13" t="s">
        <v>5</v>
      </c>
    </row>
    <row r="10" spans="1:14">
      <c r="A10" s="12"/>
      <c r="B10" s="6">
        <v>34</v>
      </c>
      <c r="C10" s="13" t="s">
        <v>4</v>
      </c>
      <c r="D10" s="30">
        <v>1626088</v>
      </c>
      <c r="E10" s="5"/>
      <c r="F10" s="12">
        <v>51</v>
      </c>
      <c r="G10" s="8" t="s">
        <v>3</v>
      </c>
      <c r="H10" s="8">
        <v>1559648</v>
      </c>
      <c r="I10" s="13" t="s">
        <v>5</v>
      </c>
      <c r="K10" s="12">
        <v>46</v>
      </c>
      <c r="L10" s="6" t="s">
        <v>3</v>
      </c>
      <c r="M10" s="8">
        <v>1576252</v>
      </c>
      <c r="N10" s="13" t="s">
        <v>5</v>
      </c>
    </row>
    <row r="11" spans="1:14">
      <c r="A11" s="12"/>
      <c r="B11" s="6">
        <v>35</v>
      </c>
      <c r="C11" s="13" t="s">
        <v>4</v>
      </c>
      <c r="D11" s="30">
        <v>1606041</v>
      </c>
      <c r="E11" s="5"/>
      <c r="F11" s="12">
        <v>50</v>
      </c>
      <c r="G11" s="8" t="s">
        <v>3</v>
      </c>
      <c r="H11" s="8">
        <v>1532059</v>
      </c>
      <c r="I11" s="13" t="s">
        <v>5</v>
      </c>
      <c r="K11" s="12">
        <v>45</v>
      </c>
      <c r="L11" s="6" t="s">
        <v>3</v>
      </c>
      <c r="M11" s="8">
        <v>1544533</v>
      </c>
      <c r="N11" s="13" t="s">
        <v>5</v>
      </c>
    </row>
    <row r="12" spans="1:14">
      <c r="A12" s="12"/>
      <c r="B12" s="6">
        <v>36</v>
      </c>
      <c r="C12" s="13" t="s">
        <v>4</v>
      </c>
      <c r="D12" s="30">
        <v>1589372</v>
      </c>
      <c r="E12" s="5"/>
      <c r="F12" s="12">
        <v>49</v>
      </c>
      <c r="G12" s="8" t="s">
        <v>3</v>
      </c>
      <c r="H12" s="8">
        <v>1518986</v>
      </c>
      <c r="I12" s="13" t="s">
        <v>5</v>
      </c>
      <c r="K12" s="12">
        <v>44</v>
      </c>
      <c r="L12" s="6" t="s">
        <v>3</v>
      </c>
      <c r="M12" s="8">
        <v>1531427</v>
      </c>
      <c r="N12" s="13" t="s">
        <v>5</v>
      </c>
    </row>
    <row r="13" spans="1:14">
      <c r="A13" s="12"/>
      <c r="B13" s="6">
        <v>37</v>
      </c>
      <c r="C13" s="13" t="s">
        <v>4</v>
      </c>
      <c r="D13" s="30">
        <v>1618616</v>
      </c>
      <c r="E13" s="5"/>
      <c r="F13" s="12">
        <v>48</v>
      </c>
      <c r="G13" s="8" t="s">
        <v>3</v>
      </c>
      <c r="H13" s="8">
        <v>1542921</v>
      </c>
      <c r="I13" s="13" t="s">
        <v>5</v>
      </c>
      <c r="K13" s="12">
        <v>43</v>
      </c>
      <c r="L13" s="6" t="s">
        <v>3</v>
      </c>
      <c r="M13" s="8">
        <v>1550197</v>
      </c>
      <c r="N13" s="13" t="s">
        <v>5</v>
      </c>
    </row>
    <row r="14" spans="1:14">
      <c r="A14" s="12"/>
      <c r="B14" s="6">
        <v>38</v>
      </c>
      <c r="C14" s="13" t="s">
        <v>4</v>
      </c>
      <c r="D14" s="30">
        <v>1659521</v>
      </c>
      <c r="E14" s="5"/>
      <c r="F14" s="12">
        <v>47</v>
      </c>
      <c r="G14" s="8" t="s">
        <v>3</v>
      </c>
      <c r="H14" s="8">
        <v>1594519</v>
      </c>
      <c r="I14" s="13" t="s">
        <v>5</v>
      </c>
      <c r="K14" s="12">
        <v>42</v>
      </c>
      <c r="L14" s="6" t="s">
        <v>3</v>
      </c>
      <c r="M14" s="8">
        <v>1601907</v>
      </c>
      <c r="N14" s="13" t="s">
        <v>5</v>
      </c>
    </row>
    <row r="15" spans="1:14">
      <c r="A15" s="12"/>
      <c r="B15" s="6">
        <v>39</v>
      </c>
      <c r="C15" s="13" t="s">
        <v>4</v>
      </c>
      <c r="D15" s="30">
        <v>1716761</v>
      </c>
      <c r="E15" s="5"/>
      <c r="F15" s="12">
        <v>46</v>
      </c>
      <c r="G15" s="8" t="s">
        <v>3</v>
      </c>
      <c r="H15" s="8">
        <v>1632518</v>
      </c>
      <c r="I15" s="13" t="s">
        <v>5</v>
      </c>
      <c r="K15" s="12">
        <v>41</v>
      </c>
      <c r="L15" s="6" t="s">
        <v>3</v>
      </c>
      <c r="M15" s="8">
        <v>1643281</v>
      </c>
      <c r="N15" s="13" t="s">
        <v>5</v>
      </c>
    </row>
    <row r="16" spans="1:14">
      <c r="A16" s="12"/>
      <c r="B16" s="6">
        <v>40</v>
      </c>
      <c r="C16" s="13" t="s">
        <v>4</v>
      </c>
      <c r="D16" s="30">
        <v>1823697</v>
      </c>
      <c r="E16" s="5"/>
      <c r="F16" s="12">
        <v>45</v>
      </c>
      <c r="G16" s="8" t="s">
        <v>3</v>
      </c>
      <c r="H16" s="8">
        <v>1744172</v>
      </c>
      <c r="I16" s="13" t="s">
        <v>5</v>
      </c>
      <c r="K16" s="12">
        <v>40</v>
      </c>
      <c r="L16" s="6" t="s">
        <v>3</v>
      </c>
      <c r="M16" s="8">
        <v>1753784</v>
      </c>
      <c r="N16" s="13" t="s">
        <v>5</v>
      </c>
    </row>
    <row r="17" spans="1:14">
      <c r="A17" s="12"/>
      <c r="B17" s="6">
        <v>41</v>
      </c>
      <c r="C17" s="13" t="s">
        <v>4</v>
      </c>
      <c r="D17" s="30">
        <v>1360974</v>
      </c>
      <c r="E17" s="5"/>
      <c r="F17" s="12">
        <v>44</v>
      </c>
      <c r="G17" s="8" t="s">
        <v>3</v>
      </c>
      <c r="H17" s="8">
        <v>1410014</v>
      </c>
      <c r="I17" s="13" t="s">
        <v>5</v>
      </c>
      <c r="K17" s="12">
        <v>39</v>
      </c>
      <c r="L17" s="6" t="s">
        <v>3</v>
      </c>
      <c r="M17" s="8">
        <v>1413302</v>
      </c>
      <c r="N17" s="13" t="s">
        <v>5</v>
      </c>
    </row>
    <row r="18" spans="1:14">
      <c r="A18" s="12"/>
      <c r="B18" s="6">
        <v>42</v>
      </c>
      <c r="C18" s="13" t="s">
        <v>4</v>
      </c>
      <c r="D18" s="30">
        <v>1935647</v>
      </c>
      <c r="E18" s="5"/>
      <c r="F18" s="12">
        <v>43</v>
      </c>
      <c r="G18" s="8" t="s">
        <v>3</v>
      </c>
      <c r="H18" s="8">
        <v>1803149</v>
      </c>
      <c r="I18" s="13" t="s">
        <v>5</v>
      </c>
      <c r="K18" s="12">
        <v>38</v>
      </c>
      <c r="L18" s="6" t="s">
        <v>3</v>
      </c>
      <c r="M18" s="8">
        <v>1802445</v>
      </c>
      <c r="N18" s="13" t="s">
        <v>5</v>
      </c>
    </row>
    <row r="19" spans="1:14">
      <c r="A19" s="12"/>
      <c r="B19" s="6">
        <v>43</v>
      </c>
      <c r="C19" s="13" t="s">
        <v>4</v>
      </c>
      <c r="D19" s="30">
        <v>1871839</v>
      </c>
      <c r="E19" s="5"/>
      <c r="F19" s="12">
        <v>42</v>
      </c>
      <c r="G19" s="8" t="s">
        <v>3</v>
      </c>
      <c r="H19" s="8">
        <v>1807649</v>
      </c>
      <c r="I19" s="13" t="s">
        <v>5</v>
      </c>
      <c r="K19" s="12">
        <v>37</v>
      </c>
      <c r="L19" s="6" t="s">
        <v>3</v>
      </c>
      <c r="M19" s="8">
        <v>1806426</v>
      </c>
      <c r="N19" s="13" t="s">
        <v>5</v>
      </c>
    </row>
    <row r="20" spans="1:14">
      <c r="A20" s="12"/>
      <c r="B20" s="6">
        <v>44</v>
      </c>
      <c r="C20" s="13" t="s">
        <v>4</v>
      </c>
      <c r="D20" s="30">
        <v>1889815</v>
      </c>
      <c r="E20" s="5"/>
      <c r="F20" s="12">
        <v>41</v>
      </c>
      <c r="G20" s="8" t="s">
        <v>3</v>
      </c>
      <c r="H20" s="8">
        <v>1846761</v>
      </c>
      <c r="I20" s="13" t="s">
        <v>5</v>
      </c>
      <c r="K20" s="12">
        <v>36</v>
      </c>
      <c r="L20" s="6" t="s">
        <v>3</v>
      </c>
      <c r="M20" s="8">
        <v>1841095</v>
      </c>
      <c r="N20" s="13" t="s">
        <v>5</v>
      </c>
    </row>
    <row r="21" spans="1:14">
      <c r="A21" s="12"/>
      <c r="B21" s="6">
        <v>45</v>
      </c>
      <c r="C21" s="13" t="s">
        <v>4</v>
      </c>
      <c r="D21" s="30">
        <v>1934239</v>
      </c>
      <c r="E21" s="5"/>
      <c r="F21" s="12">
        <v>40</v>
      </c>
      <c r="G21" s="8" t="s">
        <v>3</v>
      </c>
      <c r="H21" s="8">
        <v>1874292</v>
      </c>
      <c r="I21" s="13" t="s">
        <v>5</v>
      </c>
      <c r="K21" s="12">
        <v>35</v>
      </c>
      <c r="L21" s="6" t="s">
        <v>3</v>
      </c>
      <c r="M21" s="8">
        <v>1872513</v>
      </c>
      <c r="N21" s="13" t="s">
        <v>5</v>
      </c>
    </row>
    <row r="22" spans="1:14">
      <c r="A22" s="12"/>
      <c r="B22" s="6">
        <v>46</v>
      </c>
      <c r="C22" s="13" t="s">
        <v>4</v>
      </c>
      <c r="D22" s="30">
        <v>2000973</v>
      </c>
      <c r="E22" s="5"/>
      <c r="F22" s="12">
        <v>39</v>
      </c>
      <c r="G22" s="8" t="s">
        <v>3</v>
      </c>
      <c r="H22" s="8">
        <v>1928353</v>
      </c>
      <c r="I22" s="13" t="s">
        <v>5</v>
      </c>
      <c r="K22" s="12">
        <v>34</v>
      </c>
      <c r="L22" s="6" t="s">
        <v>3</v>
      </c>
      <c r="M22" s="8">
        <v>1926975</v>
      </c>
      <c r="N22" s="13" t="s">
        <v>5</v>
      </c>
    </row>
    <row r="23" spans="1:14">
      <c r="A23" s="12"/>
      <c r="B23" s="6">
        <v>47</v>
      </c>
      <c r="C23" s="13" t="s">
        <v>4</v>
      </c>
      <c r="D23" s="30">
        <v>2038682</v>
      </c>
      <c r="E23" s="5"/>
      <c r="F23" s="12">
        <v>38</v>
      </c>
      <c r="G23" s="8" t="s">
        <v>3</v>
      </c>
      <c r="H23" s="8">
        <v>1978648</v>
      </c>
      <c r="I23" s="13" t="s">
        <v>5</v>
      </c>
      <c r="K23" s="12">
        <v>33</v>
      </c>
      <c r="L23" s="6" t="s">
        <v>3</v>
      </c>
      <c r="M23" s="8">
        <v>1971948</v>
      </c>
      <c r="N23" s="13" t="s">
        <v>5</v>
      </c>
    </row>
    <row r="24" spans="1:14">
      <c r="A24" s="12"/>
      <c r="B24" s="6">
        <v>48</v>
      </c>
      <c r="C24" s="13" t="s">
        <v>4</v>
      </c>
      <c r="D24" s="30">
        <v>2091983</v>
      </c>
      <c r="E24" s="5"/>
      <c r="F24" s="12">
        <v>37</v>
      </c>
      <c r="G24" s="8" t="s">
        <v>3</v>
      </c>
      <c r="H24" s="8">
        <v>2017073</v>
      </c>
      <c r="I24" s="13" t="s">
        <v>5</v>
      </c>
      <c r="K24" s="12">
        <v>32</v>
      </c>
      <c r="L24" s="6" t="s">
        <v>3</v>
      </c>
      <c r="M24" s="8">
        <v>2009592</v>
      </c>
      <c r="N24" s="13" t="s">
        <v>5</v>
      </c>
    </row>
    <row r="25" spans="1:14">
      <c r="A25" s="12"/>
      <c r="B25" s="6">
        <v>49</v>
      </c>
      <c r="C25" s="13" t="s">
        <v>4</v>
      </c>
      <c r="D25" s="30">
        <v>2029989</v>
      </c>
      <c r="E25" s="5"/>
      <c r="F25" s="12">
        <v>36</v>
      </c>
      <c r="G25" s="8" t="s">
        <v>3</v>
      </c>
      <c r="H25" s="8">
        <v>1981982</v>
      </c>
      <c r="I25" s="13" t="s">
        <v>5</v>
      </c>
      <c r="K25" s="12">
        <v>31</v>
      </c>
      <c r="L25" s="6" t="s">
        <v>3</v>
      </c>
      <c r="M25" s="8">
        <v>1972766</v>
      </c>
      <c r="N25" s="13" t="s">
        <v>5</v>
      </c>
    </row>
    <row r="26" spans="1:14">
      <c r="A26" s="12"/>
      <c r="B26" s="6">
        <v>50</v>
      </c>
      <c r="C26" s="13" t="s">
        <v>4</v>
      </c>
      <c r="D26" s="30">
        <v>1901440</v>
      </c>
      <c r="E26" s="5"/>
      <c r="F26" s="12">
        <v>35</v>
      </c>
      <c r="G26" s="8" t="s">
        <v>3</v>
      </c>
      <c r="H26" s="8">
        <v>1880293</v>
      </c>
      <c r="I26" s="13" t="s">
        <v>5</v>
      </c>
      <c r="K26" s="12">
        <v>30</v>
      </c>
      <c r="L26" s="6" t="s">
        <v>3</v>
      </c>
      <c r="M26" s="8">
        <v>1873576</v>
      </c>
      <c r="N26" s="13" t="s">
        <v>5</v>
      </c>
    </row>
    <row r="27" spans="1:14">
      <c r="A27" s="12"/>
      <c r="B27" s="6">
        <v>51</v>
      </c>
      <c r="C27" s="13" t="s">
        <v>4</v>
      </c>
      <c r="D27" s="30">
        <v>1832617</v>
      </c>
      <c r="E27" s="5"/>
      <c r="F27" s="12">
        <v>34</v>
      </c>
      <c r="G27" s="8" t="s">
        <v>3</v>
      </c>
      <c r="H27" s="8">
        <v>1797010</v>
      </c>
      <c r="I27" s="13" t="s">
        <v>5</v>
      </c>
      <c r="K27" s="12">
        <v>29</v>
      </c>
      <c r="L27" s="6" t="s">
        <v>3</v>
      </c>
      <c r="M27" s="8">
        <v>1787957</v>
      </c>
      <c r="N27" s="13" t="s">
        <v>5</v>
      </c>
    </row>
    <row r="28" spans="1:14">
      <c r="A28" s="12"/>
      <c r="B28" s="6">
        <v>52</v>
      </c>
      <c r="C28" s="13" t="s">
        <v>4</v>
      </c>
      <c r="D28" s="30">
        <v>1755100</v>
      </c>
      <c r="E28" s="5"/>
      <c r="F28" s="12">
        <v>33</v>
      </c>
      <c r="G28" s="8" t="s">
        <v>3</v>
      </c>
      <c r="H28" s="8">
        <v>1712263</v>
      </c>
      <c r="I28" s="13" t="s">
        <v>5</v>
      </c>
      <c r="K28" s="12">
        <v>28</v>
      </c>
      <c r="L28" s="6" t="s">
        <v>3</v>
      </c>
      <c r="M28" s="8">
        <v>1701624</v>
      </c>
      <c r="N28" s="13" t="s">
        <v>5</v>
      </c>
    </row>
    <row r="29" spans="1:14">
      <c r="A29" s="12"/>
      <c r="B29" s="6">
        <v>53</v>
      </c>
      <c r="C29" s="13" t="s">
        <v>4</v>
      </c>
      <c r="D29" s="30">
        <v>1708643</v>
      </c>
      <c r="E29" s="5"/>
      <c r="F29" s="12">
        <v>32</v>
      </c>
      <c r="G29" s="8" t="s">
        <v>3</v>
      </c>
      <c r="H29" s="8">
        <v>1669936</v>
      </c>
      <c r="I29" s="13" t="s">
        <v>5</v>
      </c>
      <c r="K29" s="12">
        <v>27</v>
      </c>
      <c r="L29" s="6" t="s">
        <v>3</v>
      </c>
      <c r="M29" s="8">
        <v>1655017</v>
      </c>
      <c r="N29" s="13" t="s">
        <v>5</v>
      </c>
    </row>
    <row r="30" spans="1:14">
      <c r="A30" s="12"/>
      <c r="B30" s="6">
        <v>54</v>
      </c>
      <c r="C30" s="13" t="s">
        <v>4</v>
      </c>
      <c r="D30" s="30">
        <v>1642580</v>
      </c>
      <c r="E30" s="5"/>
      <c r="F30" s="12">
        <v>31</v>
      </c>
      <c r="G30" s="8" t="s">
        <v>3</v>
      </c>
      <c r="H30" s="8">
        <v>1600983</v>
      </c>
      <c r="I30" s="13" t="s">
        <v>5</v>
      </c>
      <c r="K30" s="12">
        <v>26</v>
      </c>
      <c r="L30" s="6" t="s">
        <v>3</v>
      </c>
      <c r="M30" s="8">
        <v>1588551</v>
      </c>
      <c r="N30" s="13" t="s">
        <v>5</v>
      </c>
    </row>
    <row r="31" spans="1:14">
      <c r="A31" s="12"/>
      <c r="B31" s="6">
        <v>55</v>
      </c>
      <c r="C31" s="13" t="s">
        <v>4</v>
      </c>
      <c r="D31" s="30">
        <v>1576889</v>
      </c>
      <c r="E31" s="5"/>
      <c r="F31" s="12">
        <v>30</v>
      </c>
      <c r="G31" s="8" t="s">
        <v>3</v>
      </c>
      <c r="H31" s="8">
        <v>1561305</v>
      </c>
      <c r="I31" s="13" t="s">
        <v>5</v>
      </c>
      <c r="K31" s="12">
        <v>25</v>
      </c>
      <c r="L31" s="6" t="s">
        <v>3</v>
      </c>
      <c r="M31" s="8">
        <v>1546900</v>
      </c>
      <c r="N31" s="13" t="s">
        <v>5</v>
      </c>
    </row>
    <row r="32" spans="1:14">
      <c r="A32" s="12"/>
      <c r="B32" s="6">
        <v>56</v>
      </c>
      <c r="C32" s="13" t="s">
        <v>4</v>
      </c>
      <c r="D32" s="30">
        <v>1529455</v>
      </c>
      <c r="E32" s="5"/>
      <c r="F32" s="12">
        <v>29</v>
      </c>
      <c r="G32" s="8" t="s">
        <v>3</v>
      </c>
      <c r="H32" s="8">
        <v>1494147</v>
      </c>
      <c r="I32" s="13" t="s">
        <v>5</v>
      </c>
      <c r="K32" s="12">
        <v>24</v>
      </c>
      <c r="L32" s="6" t="s">
        <v>3</v>
      </c>
      <c r="M32" s="8">
        <v>1485939</v>
      </c>
      <c r="N32" s="13" t="s">
        <v>5</v>
      </c>
    </row>
    <row r="33" spans="1:14">
      <c r="A33" s="12"/>
      <c r="B33" s="6">
        <v>57</v>
      </c>
      <c r="C33" s="13" t="s">
        <v>4</v>
      </c>
      <c r="D33" s="30">
        <v>1515392</v>
      </c>
      <c r="E33" s="5"/>
      <c r="F33" s="12">
        <v>28</v>
      </c>
      <c r="G33" s="8" t="s">
        <v>3</v>
      </c>
      <c r="H33" s="8">
        <v>1475731</v>
      </c>
      <c r="I33" s="13" t="s">
        <v>5</v>
      </c>
      <c r="K33" s="12">
        <v>23</v>
      </c>
      <c r="L33" s="6" t="s">
        <v>3</v>
      </c>
      <c r="M33" s="8">
        <v>1469413</v>
      </c>
      <c r="N33" s="13" t="s">
        <v>5</v>
      </c>
    </row>
    <row r="34" spans="1:14">
      <c r="A34" s="12"/>
      <c r="B34" s="6">
        <v>58</v>
      </c>
      <c r="C34" s="13" t="s">
        <v>4</v>
      </c>
      <c r="D34" s="30">
        <v>1508687</v>
      </c>
      <c r="E34" s="5"/>
      <c r="F34" s="12">
        <v>27</v>
      </c>
      <c r="G34" s="8" t="s">
        <v>3</v>
      </c>
      <c r="H34" s="8">
        <v>1469956</v>
      </c>
      <c r="I34" s="13" t="s">
        <v>5</v>
      </c>
      <c r="K34" s="12">
        <v>22</v>
      </c>
      <c r="L34" s="6" t="s">
        <v>3</v>
      </c>
      <c r="M34" s="8">
        <v>1481329</v>
      </c>
      <c r="N34" s="13" t="s">
        <v>5</v>
      </c>
    </row>
    <row r="35" spans="1:14">
      <c r="A35" s="12"/>
      <c r="B35" s="6">
        <v>59</v>
      </c>
      <c r="C35" s="13" t="s">
        <v>4</v>
      </c>
      <c r="D35" s="31">
        <v>1489780</v>
      </c>
      <c r="E35" s="3"/>
      <c r="F35" s="12">
        <v>26</v>
      </c>
      <c r="G35" s="8" t="s">
        <v>3</v>
      </c>
      <c r="H35" s="8">
        <v>1449555</v>
      </c>
      <c r="I35" s="13" t="s">
        <v>5</v>
      </c>
      <c r="K35" s="12">
        <v>21</v>
      </c>
      <c r="L35" s="6" t="s">
        <v>3</v>
      </c>
      <c r="M35" s="8">
        <v>1471327</v>
      </c>
      <c r="N35" s="13" t="s">
        <v>5</v>
      </c>
    </row>
    <row r="36" spans="1:14">
      <c r="A36" s="12"/>
      <c r="B36" s="6">
        <v>60</v>
      </c>
      <c r="C36" s="13" t="s">
        <v>4</v>
      </c>
      <c r="D36" s="31">
        <v>1431577</v>
      </c>
      <c r="E36" s="4"/>
      <c r="F36" s="12">
        <v>25</v>
      </c>
      <c r="G36" s="8" t="s">
        <v>3</v>
      </c>
      <c r="H36" s="8">
        <v>1404312</v>
      </c>
      <c r="I36" s="13" t="s">
        <v>5</v>
      </c>
      <c r="K36" s="12">
        <v>20</v>
      </c>
      <c r="L36" s="6" t="s">
        <v>3</v>
      </c>
      <c r="M36" s="8">
        <v>1442590</v>
      </c>
      <c r="N36" s="13" t="s">
        <v>5</v>
      </c>
    </row>
    <row r="37" spans="1:14">
      <c r="A37" s="12"/>
      <c r="B37" s="6">
        <v>61</v>
      </c>
      <c r="C37" s="13" t="s">
        <v>4</v>
      </c>
      <c r="D37" s="31">
        <v>1382946</v>
      </c>
      <c r="E37" s="3"/>
      <c r="F37" s="12">
        <v>24</v>
      </c>
      <c r="G37" s="8" t="s">
        <v>3</v>
      </c>
      <c r="H37" s="8">
        <v>1348159</v>
      </c>
      <c r="I37" s="13" t="s">
        <v>5</v>
      </c>
      <c r="K37" s="12">
        <v>19</v>
      </c>
      <c r="L37" s="6" t="s">
        <v>3</v>
      </c>
      <c r="M37" s="8">
        <v>1390572</v>
      </c>
      <c r="N37" s="13" t="s">
        <v>5</v>
      </c>
    </row>
    <row r="38" spans="1:14">
      <c r="A38" s="12"/>
      <c r="B38" s="6">
        <v>62</v>
      </c>
      <c r="C38" s="13" t="s">
        <v>4</v>
      </c>
      <c r="D38" s="31">
        <v>1346658</v>
      </c>
      <c r="E38" s="3"/>
      <c r="F38" s="12">
        <v>23</v>
      </c>
      <c r="G38" s="8" t="s">
        <v>3</v>
      </c>
      <c r="H38" s="8">
        <v>1321513</v>
      </c>
      <c r="I38" s="13" t="s">
        <v>5</v>
      </c>
      <c r="K38" s="12">
        <v>18</v>
      </c>
      <c r="L38" s="6" t="s">
        <v>3</v>
      </c>
      <c r="M38" s="8">
        <v>1357096</v>
      </c>
      <c r="N38" s="13" t="s">
        <v>5</v>
      </c>
    </row>
    <row r="39" spans="1:14">
      <c r="A39" s="12"/>
      <c r="B39" s="6">
        <v>63</v>
      </c>
      <c r="C39" s="13" t="s">
        <v>4</v>
      </c>
      <c r="D39" s="31">
        <v>1314006</v>
      </c>
      <c r="E39" s="3"/>
      <c r="F39" s="12">
        <v>22</v>
      </c>
      <c r="G39" s="8" t="s">
        <v>3</v>
      </c>
      <c r="H39" s="8">
        <v>1288282</v>
      </c>
      <c r="I39" s="13" t="s">
        <v>5</v>
      </c>
      <c r="K39" s="12">
        <v>17</v>
      </c>
      <c r="L39" s="6" t="s">
        <v>3</v>
      </c>
      <c r="M39" s="8">
        <v>1313462</v>
      </c>
      <c r="N39" s="13" t="s">
        <v>5</v>
      </c>
    </row>
    <row r="40" spans="1:14">
      <c r="A40" s="12" t="s">
        <v>1</v>
      </c>
      <c r="B40" s="6" t="s">
        <v>2</v>
      </c>
      <c r="C40" s="13" t="s">
        <v>4</v>
      </c>
      <c r="D40" s="31">
        <v>1246802</v>
      </c>
      <c r="E40" s="3"/>
      <c r="F40" s="12">
        <v>21</v>
      </c>
      <c r="G40" s="8" t="s">
        <v>3</v>
      </c>
      <c r="H40" s="8">
        <v>1249329</v>
      </c>
      <c r="I40" s="13" t="s">
        <v>5</v>
      </c>
      <c r="K40" s="12">
        <v>16</v>
      </c>
      <c r="L40" s="6" t="s">
        <v>3</v>
      </c>
      <c r="M40" s="8">
        <v>1273076</v>
      </c>
      <c r="N40" s="13" t="s">
        <v>5</v>
      </c>
    </row>
    <row r="41" spans="1:14">
      <c r="A41" s="12"/>
      <c r="B41" s="6">
        <v>2</v>
      </c>
      <c r="C41" s="13" t="s">
        <v>4</v>
      </c>
      <c r="D41" s="31">
        <v>1221585</v>
      </c>
      <c r="E41" s="3"/>
      <c r="F41" s="12">
        <v>20</v>
      </c>
      <c r="G41" s="8" t="s">
        <v>3</v>
      </c>
      <c r="H41" s="8">
        <v>1219150</v>
      </c>
      <c r="I41" s="13" t="s">
        <v>5</v>
      </c>
      <c r="K41" s="12">
        <v>15</v>
      </c>
      <c r="L41" s="6" t="s">
        <v>3</v>
      </c>
      <c r="M41" s="8">
        <v>1234174</v>
      </c>
      <c r="N41" s="13" t="s">
        <v>5</v>
      </c>
    </row>
    <row r="42" spans="1:14">
      <c r="A42" s="12"/>
      <c r="B42" s="6">
        <v>3</v>
      </c>
      <c r="C42" s="13" t="s">
        <v>4</v>
      </c>
      <c r="D42" s="31">
        <v>1223245</v>
      </c>
      <c r="E42" s="3"/>
      <c r="F42" s="12">
        <v>19</v>
      </c>
      <c r="G42" s="8" t="s">
        <v>3</v>
      </c>
      <c r="H42" s="8">
        <v>1200148</v>
      </c>
      <c r="I42" s="13" t="s">
        <v>5</v>
      </c>
      <c r="K42" s="12">
        <v>14</v>
      </c>
      <c r="L42" s="6" t="s">
        <v>3</v>
      </c>
      <c r="M42" s="8">
        <v>1207942</v>
      </c>
      <c r="N42" s="13" t="s">
        <v>5</v>
      </c>
    </row>
    <row r="43" spans="1:14">
      <c r="A43" s="12"/>
      <c r="B43" s="6">
        <v>4</v>
      </c>
      <c r="C43" s="13" t="s">
        <v>4</v>
      </c>
      <c r="D43" s="31">
        <v>1208989</v>
      </c>
      <c r="E43" s="3"/>
      <c r="F43" s="12">
        <v>18</v>
      </c>
      <c r="G43" s="8" t="s">
        <v>3</v>
      </c>
      <c r="H43" s="8">
        <v>1215892</v>
      </c>
      <c r="I43" s="13" t="s">
        <v>5</v>
      </c>
      <c r="K43" s="12">
        <v>13</v>
      </c>
      <c r="L43" s="6" t="s">
        <v>3</v>
      </c>
      <c r="M43" s="8">
        <v>1209248</v>
      </c>
      <c r="N43" s="13" t="s">
        <v>5</v>
      </c>
    </row>
    <row r="44" spans="1:14">
      <c r="A44" s="12"/>
      <c r="B44" s="6">
        <v>5</v>
      </c>
      <c r="C44" s="13" t="s">
        <v>4</v>
      </c>
      <c r="D44" s="31">
        <v>1188282</v>
      </c>
      <c r="E44" s="3"/>
      <c r="F44" s="12">
        <v>17</v>
      </c>
      <c r="G44" s="8" t="s">
        <v>3</v>
      </c>
      <c r="H44" s="8">
        <v>1202514</v>
      </c>
      <c r="I44" s="13" t="s">
        <v>5</v>
      </c>
      <c r="K44" s="12">
        <v>12</v>
      </c>
      <c r="L44" s="6" t="s">
        <v>3</v>
      </c>
      <c r="M44" s="8">
        <v>1187516</v>
      </c>
      <c r="N44" s="13" t="s">
        <v>5</v>
      </c>
    </row>
    <row r="45" spans="1:14">
      <c r="A45" s="12"/>
      <c r="B45" s="6">
        <v>6</v>
      </c>
      <c r="C45" s="13" t="s">
        <v>4</v>
      </c>
      <c r="D45" s="31">
        <v>1238328</v>
      </c>
      <c r="E45" s="3"/>
      <c r="F45" s="12">
        <v>16</v>
      </c>
      <c r="G45" s="8" t="s">
        <v>3</v>
      </c>
      <c r="H45" s="8">
        <v>1226037</v>
      </c>
      <c r="I45" s="13" t="s">
        <v>5</v>
      </c>
      <c r="K45" s="12">
        <v>11</v>
      </c>
      <c r="L45" s="6" t="s">
        <v>3</v>
      </c>
      <c r="M45" s="8">
        <v>1205422</v>
      </c>
      <c r="N45" s="13" t="s">
        <v>5</v>
      </c>
    </row>
    <row r="46" spans="1:14">
      <c r="A46" s="12"/>
      <c r="B46" s="6">
        <v>7</v>
      </c>
      <c r="C46" s="13" t="s">
        <v>4</v>
      </c>
      <c r="D46" s="31">
        <v>1187064</v>
      </c>
      <c r="E46" s="3"/>
      <c r="F46" s="12">
        <v>15</v>
      </c>
      <c r="G46" s="8" t="s">
        <v>3</v>
      </c>
      <c r="H46" s="8">
        <v>1218766</v>
      </c>
      <c r="I46" s="13" t="s">
        <v>5</v>
      </c>
      <c r="K46" s="12">
        <v>10</v>
      </c>
      <c r="L46" s="6" t="s">
        <v>3</v>
      </c>
      <c r="M46" s="8">
        <v>1204524</v>
      </c>
      <c r="N46" s="13" t="s">
        <v>5</v>
      </c>
    </row>
    <row r="47" spans="1:14">
      <c r="A47" s="12"/>
      <c r="B47" s="6">
        <v>8</v>
      </c>
      <c r="C47" s="13" t="s">
        <v>4</v>
      </c>
      <c r="D47" s="31">
        <v>1206555</v>
      </c>
      <c r="E47" s="3"/>
      <c r="F47" s="12">
        <v>14</v>
      </c>
      <c r="G47" s="8" t="s">
        <v>3</v>
      </c>
      <c r="H47" s="8">
        <v>1182986</v>
      </c>
      <c r="I47" s="13" t="s">
        <v>5</v>
      </c>
      <c r="K47" s="12">
        <v>9</v>
      </c>
      <c r="L47" s="6" t="s">
        <v>3</v>
      </c>
      <c r="M47" s="8">
        <v>1183562</v>
      </c>
      <c r="N47" s="13" t="s">
        <v>5</v>
      </c>
    </row>
    <row r="48" spans="1:14">
      <c r="A48" s="12"/>
      <c r="B48" s="6">
        <v>9</v>
      </c>
      <c r="C48" s="13" t="s">
        <v>4</v>
      </c>
      <c r="D48" s="31">
        <v>1191665</v>
      </c>
      <c r="E48" s="3"/>
      <c r="F48" s="12">
        <v>13</v>
      </c>
      <c r="G48" s="8" t="s">
        <v>3</v>
      </c>
      <c r="H48" s="8">
        <v>1190404</v>
      </c>
      <c r="I48" s="13" t="s">
        <v>5</v>
      </c>
      <c r="K48" s="12">
        <v>8</v>
      </c>
      <c r="L48" s="6" t="s">
        <v>3</v>
      </c>
      <c r="M48" s="8">
        <v>1188871</v>
      </c>
      <c r="N48" s="13" t="s">
        <v>5</v>
      </c>
    </row>
    <row r="49" spans="1:14">
      <c r="A49" s="12"/>
      <c r="B49" s="6">
        <v>10</v>
      </c>
      <c r="C49" s="13" t="s">
        <v>4</v>
      </c>
      <c r="D49" s="31">
        <v>1203147</v>
      </c>
      <c r="E49" s="3"/>
      <c r="F49" s="12">
        <v>12</v>
      </c>
      <c r="G49" s="8" t="s">
        <v>3</v>
      </c>
      <c r="H49" s="8">
        <v>1195772</v>
      </c>
      <c r="I49" s="13" t="s">
        <v>5</v>
      </c>
      <c r="K49" s="12">
        <v>7</v>
      </c>
      <c r="L49" s="6" t="s">
        <v>3</v>
      </c>
      <c r="M49" s="8">
        <v>1193349</v>
      </c>
      <c r="N49" s="13" t="s">
        <v>5</v>
      </c>
    </row>
    <row r="50" spans="1:14">
      <c r="A50" s="12"/>
      <c r="B50" s="6">
        <v>11</v>
      </c>
      <c r="C50" s="13" t="s">
        <v>4</v>
      </c>
      <c r="D50" s="31">
        <v>1177669</v>
      </c>
      <c r="E50" s="3"/>
      <c r="F50" s="12">
        <v>11</v>
      </c>
      <c r="G50" s="8" t="s">
        <v>3</v>
      </c>
      <c r="H50" s="8">
        <v>1176598</v>
      </c>
      <c r="I50" s="13" t="s">
        <v>5</v>
      </c>
      <c r="K50" s="12">
        <v>6</v>
      </c>
      <c r="L50" s="6" t="s">
        <v>3</v>
      </c>
      <c r="M50" s="8">
        <v>1179736</v>
      </c>
      <c r="N50" s="13" t="s">
        <v>5</v>
      </c>
    </row>
    <row r="51" spans="1:14">
      <c r="A51" s="12"/>
      <c r="B51" s="6">
        <v>12</v>
      </c>
      <c r="C51" s="13" t="s">
        <v>4</v>
      </c>
      <c r="D51" s="31">
        <v>1190547</v>
      </c>
      <c r="E51" s="4"/>
      <c r="F51" s="12">
        <v>10</v>
      </c>
      <c r="G51" s="8" t="s">
        <v>3</v>
      </c>
      <c r="H51" s="8">
        <v>1175275</v>
      </c>
      <c r="I51" s="13" t="s">
        <v>5</v>
      </c>
      <c r="K51" s="12">
        <v>5</v>
      </c>
      <c r="L51" s="6" t="s">
        <v>3</v>
      </c>
      <c r="M51" s="8">
        <v>1182977</v>
      </c>
      <c r="N51" s="13" t="s">
        <v>5</v>
      </c>
    </row>
    <row r="52" spans="1:14">
      <c r="A52" s="12"/>
      <c r="B52" s="6">
        <v>13</v>
      </c>
      <c r="C52" s="13" t="s">
        <v>4</v>
      </c>
      <c r="D52" s="31">
        <v>1170662</v>
      </c>
      <c r="E52" s="4"/>
      <c r="F52" s="12">
        <v>9</v>
      </c>
      <c r="G52" s="8" t="s">
        <v>3</v>
      </c>
      <c r="H52" s="8">
        <v>1163267</v>
      </c>
      <c r="I52" s="13" t="s">
        <v>5</v>
      </c>
      <c r="K52" s="12">
        <v>4</v>
      </c>
      <c r="L52" s="6" t="s">
        <v>3</v>
      </c>
      <c r="M52" s="8">
        <v>1164872</v>
      </c>
      <c r="N52" s="13" t="s">
        <v>5</v>
      </c>
    </row>
    <row r="53" spans="1:14">
      <c r="A53" s="12"/>
      <c r="B53" s="6">
        <v>14</v>
      </c>
      <c r="C53" s="13" t="s">
        <v>4</v>
      </c>
      <c r="D53" s="31">
        <v>1153855</v>
      </c>
      <c r="E53" s="4"/>
      <c r="F53" s="12">
        <v>8</v>
      </c>
      <c r="G53" s="8" t="s">
        <v>3</v>
      </c>
      <c r="H53" s="8">
        <v>1147733</v>
      </c>
      <c r="I53" s="13" t="s">
        <v>5</v>
      </c>
      <c r="K53" s="12">
        <v>3</v>
      </c>
      <c r="L53" s="6" t="s">
        <v>3</v>
      </c>
      <c r="M53" s="8">
        <v>1149450</v>
      </c>
      <c r="N53" s="13" t="s">
        <v>5</v>
      </c>
    </row>
    <row r="54" spans="1:14">
      <c r="A54" s="12"/>
      <c r="B54" s="6">
        <v>15</v>
      </c>
      <c r="C54" s="13" t="s">
        <v>4</v>
      </c>
      <c r="D54" s="31">
        <v>1123610</v>
      </c>
      <c r="E54" s="4"/>
      <c r="F54" s="12">
        <v>7</v>
      </c>
      <c r="G54" s="8" t="s">
        <v>3</v>
      </c>
      <c r="H54" s="8">
        <v>1117316</v>
      </c>
      <c r="I54" s="13" t="s">
        <v>5</v>
      </c>
      <c r="K54" s="12">
        <v>2</v>
      </c>
      <c r="L54" s="6" t="s">
        <v>3</v>
      </c>
      <c r="M54" s="8">
        <v>1115649</v>
      </c>
      <c r="N54" s="13" t="s">
        <v>5</v>
      </c>
    </row>
    <row r="55" spans="1:14">
      <c r="A55" s="12"/>
      <c r="B55" s="6">
        <v>16</v>
      </c>
      <c r="C55" s="13" t="s">
        <v>4</v>
      </c>
      <c r="D55" s="31">
        <v>1110721</v>
      </c>
      <c r="E55" s="4"/>
      <c r="F55" s="12">
        <v>6</v>
      </c>
      <c r="G55" s="8" t="s">
        <v>3</v>
      </c>
      <c r="H55" s="8">
        <v>1098856</v>
      </c>
      <c r="I55" s="13" t="s">
        <v>5</v>
      </c>
      <c r="K55" s="12">
        <v>1</v>
      </c>
      <c r="L55" s="6" t="s">
        <v>3</v>
      </c>
      <c r="M55" s="8">
        <v>1091316</v>
      </c>
      <c r="N55" s="13" t="s">
        <v>5</v>
      </c>
    </row>
    <row r="56" spans="1:14">
      <c r="A56" s="12"/>
      <c r="B56" s="6">
        <v>17</v>
      </c>
      <c r="C56" s="13" t="s">
        <v>4</v>
      </c>
      <c r="D56" s="32">
        <v>1062530</v>
      </c>
      <c r="E56" s="1"/>
      <c r="F56" s="12">
        <v>5</v>
      </c>
      <c r="G56" s="8" t="s">
        <v>3</v>
      </c>
      <c r="H56" s="8">
        <v>1058489</v>
      </c>
      <c r="I56" s="13" t="s">
        <v>5</v>
      </c>
      <c r="K56" s="12">
        <v>0</v>
      </c>
      <c r="L56" s="6" t="s">
        <v>3</v>
      </c>
      <c r="M56" s="8">
        <v>1056800</v>
      </c>
      <c r="N56" s="13" t="s">
        <v>5</v>
      </c>
    </row>
    <row r="57" spans="1:14">
      <c r="A57" s="12"/>
      <c r="B57" s="6">
        <v>18</v>
      </c>
      <c r="C57" s="13" t="s">
        <v>4</v>
      </c>
      <c r="D57" s="32">
        <v>1092674</v>
      </c>
      <c r="E57" s="1"/>
      <c r="F57" s="12">
        <v>4</v>
      </c>
      <c r="G57" s="8" t="s">
        <v>3</v>
      </c>
      <c r="H57" s="8">
        <v>1061622</v>
      </c>
      <c r="I57" s="13" t="s">
        <v>5</v>
      </c>
      <c r="K57" s="12"/>
      <c r="N57" s="13"/>
    </row>
    <row r="58" spans="1:14">
      <c r="A58" s="12"/>
      <c r="B58" s="6">
        <v>19</v>
      </c>
      <c r="C58" s="13" t="s">
        <v>4</v>
      </c>
      <c r="D58" s="32">
        <v>1089818</v>
      </c>
      <c r="E58" s="1"/>
      <c r="F58" s="12">
        <v>3</v>
      </c>
      <c r="G58" s="8" t="s">
        <v>3</v>
      </c>
      <c r="H58" s="8">
        <v>1069540</v>
      </c>
      <c r="I58" s="13" t="s">
        <v>5</v>
      </c>
      <c r="K58" s="12"/>
      <c r="N58" s="13"/>
    </row>
    <row r="59" spans="1:14">
      <c r="A59" s="12"/>
      <c r="B59" s="6">
        <v>20</v>
      </c>
      <c r="C59" s="13" t="s">
        <v>4</v>
      </c>
      <c r="D59" s="32">
        <v>1091156</v>
      </c>
      <c r="E59" s="1"/>
      <c r="F59" s="12">
        <v>2</v>
      </c>
      <c r="G59" s="8" t="s">
        <v>3</v>
      </c>
      <c r="H59" s="8">
        <v>1074194</v>
      </c>
      <c r="I59" s="13" t="s">
        <v>5</v>
      </c>
      <c r="K59" s="12"/>
      <c r="N59" s="13"/>
    </row>
    <row r="60" spans="1:14">
      <c r="A60" s="12"/>
      <c r="B60" s="6">
        <v>21</v>
      </c>
      <c r="C60" s="13" t="s">
        <v>4</v>
      </c>
      <c r="D60" s="32">
        <v>1070035</v>
      </c>
      <c r="E60" s="1"/>
      <c r="F60" s="12">
        <v>1</v>
      </c>
      <c r="G60" s="8" t="s">
        <v>3</v>
      </c>
      <c r="H60" s="8">
        <v>1045417</v>
      </c>
      <c r="I60" s="13" t="s">
        <v>5</v>
      </c>
      <c r="K60" s="12"/>
      <c r="N60" s="13"/>
    </row>
    <row r="61" spans="1:14">
      <c r="A61" s="14"/>
      <c r="B61" s="15">
        <v>22</v>
      </c>
      <c r="C61" s="16" t="s">
        <v>4</v>
      </c>
      <c r="D61" s="33">
        <v>1071304</v>
      </c>
      <c r="E61" s="1"/>
      <c r="F61" s="14">
        <v>0</v>
      </c>
      <c r="G61" s="17" t="s">
        <v>3</v>
      </c>
      <c r="H61" s="17">
        <v>1045975</v>
      </c>
      <c r="I61" s="16" t="s">
        <v>5</v>
      </c>
      <c r="K61" s="14"/>
      <c r="L61" s="15"/>
      <c r="M61" s="15"/>
      <c r="N61" s="16"/>
    </row>
    <row r="62" spans="1:14">
      <c r="B62" s="6">
        <v>23</v>
      </c>
      <c r="D62" s="1">
        <v>1050806</v>
      </c>
      <c r="E62" s="1"/>
    </row>
    <row r="64" spans="1:14">
      <c r="A64" s="6" t="s">
        <v>38</v>
      </c>
    </row>
    <row r="65" spans="1:1">
      <c r="A65" s="6" t="s">
        <v>41</v>
      </c>
    </row>
    <row r="66" spans="1:1">
      <c r="A66" s="6" t="s">
        <v>42</v>
      </c>
    </row>
  </sheetData>
  <phoneticPr fontI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C1"/>
    </sheetView>
  </sheetViews>
  <sheetFormatPr defaultRowHeight="13.5"/>
  <cols>
    <col min="1" max="1" width="5" style="6" customWidth="1"/>
    <col min="2" max="2" width="4.375" style="6" customWidth="1"/>
    <col min="3" max="3" width="6.75" style="6" customWidth="1"/>
    <col min="4" max="4" width="13.75" style="6" customWidth="1"/>
    <col min="5" max="5" width="3.125" style="6" customWidth="1"/>
    <col min="6" max="6" width="8.75" style="6" customWidth="1"/>
    <col min="7" max="7" width="16" style="6" customWidth="1"/>
    <col min="8" max="8" width="3.125" style="6" customWidth="1"/>
    <col min="9" max="9" width="8.75" style="6" customWidth="1"/>
    <col min="10" max="10" width="16" style="6" customWidth="1"/>
    <col min="11" max="11" width="9" style="6"/>
    <col min="12" max="12" width="10.5" style="6" customWidth="1"/>
    <col min="13" max="13" width="10.375" style="6" customWidth="1"/>
    <col min="14" max="16384" width="9" style="6"/>
  </cols>
  <sheetData>
    <row r="1" spans="1:10" ht="18" thickBot="1">
      <c r="A1" s="73" t="s">
        <v>24</v>
      </c>
      <c r="B1" s="74"/>
      <c r="C1" s="75"/>
      <c r="D1" s="49" t="s">
        <v>10</v>
      </c>
      <c r="F1" s="45" t="s">
        <v>27</v>
      </c>
      <c r="G1" s="50" t="s">
        <v>29</v>
      </c>
      <c r="I1" s="45" t="s">
        <v>28</v>
      </c>
      <c r="J1" s="50" t="s">
        <v>30</v>
      </c>
    </row>
    <row r="2" spans="1:10">
      <c r="A2" s="12" t="s">
        <v>0</v>
      </c>
      <c r="B2" s="6">
        <v>10</v>
      </c>
      <c r="C2" s="13" t="s">
        <v>4</v>
      </c>
      <c r="D2" s="29">
        <v>2190704</v>
      </c>
      <c r="E2" s="2"/>
      <c r="F2" s="34">
        <v>1308845</v>
      </c>
      <c r="G2" s="51">
        <f>F2/D2</f>
        <v>0.59745406042988924</v>
      </c>
      <c r="I2" s="34">
        <v>1430012</v>
      </c>
      <c r="J2" s="51">
        <f t="shared" ref="J2:J33" si="0">I2/D2</f>
        <v>0.65276367779490063</v>
      </c>
    </row>
    <row r="3" spans="1:10">
      <c r="A3" s="12"/>
      <c r="B3" s="6">
        <v>22</v>
      </c>
      <c r="C3" s="13" t="s">
        <v>4</v>
      </c>
      <c r="D3" s="29">
        <v>2678792</v>
      </c>
      <c r="E3" s="2"/>
      <c r="F3" s="34">
        <v>2132584</v>
      </c>
      <c r="G3" s="51">
        <f t="shared" ref="G3:G61" si="1">F3/D3</f>
        <v>0.79609913722304682</v>
      </c>
      <c r="I3" s="34">
        <v>2180630</v>
      </c>
      <c r="J3" s="51">
        <f t="shared" si="0"/>
        <v>0.81403483361156825</v>
      </c>
    </row>
    <row r="4" spans="1:10">
      <c r="A4" s="12"/>
      <c r="B4" s="6">
        <v>25</v>
      </c>
      <c r="C4" s="13" t="s">
        <v>4</v>
      </c>
      <c r="D4" s="29">
        <v>2337507</v>
      </c>
      <c r="E4" s="2"/>
      <c r="F4" s="34">
        <v>2066423</v>
      </c>
      <c r="G4" s="51">
        <f t="shared" si="1"/>
        <v>0.88402858258820183</v>
      </c>
      <c r="I4" s="34">
        <v>2104329</v>
      </c>
      <c r="J4" s="51">
        <f t="shared" si="0"/>
        <v>0.9002450046138899</v>
      </c>
    </row>
    <row r="5" spans="1:10">
      <c r="A5" s="12"/>
      <c r="B5" s="6">
        <v>29</v>
      </c>
      <c r="C5" s="13" t="s">
        <v>4</v>
      </c>
      <c r="D5" s="30">
        <v>1769580</v>
      </c>
      <c r="E5" s="5"/>
      <c r="F5" s="34">
        <v>1611287</v>
      </c>
      <c r="G5" s="51">
        <f t="shared" si="1"/>
        <v>0.91054770058431944</v>
      </c>
      <c r="I5" s="34">
        <v>1633864</v>
      </c>
      <c r="J5" s="51">
        <f t="shared" si="0"/>
        <v>0.92330609523163687</v>
      </c>
    </row>
    <row r="6" spans="1:10">
      <c r="A6" s="12"/>
      <c r="B6" s="6">
        <v>30</v>
      </c>
      <c r="C6" s="13" t="s">
        <v>4</v>
      </c>
      <c r="D6" s="30">
        <v>1730692</v>
      </c>
      <c r="E6" s="5"/>
      <c r="F6" s="34">
        <v>1608361</v>
      </c>
      <c r="G6" s="51">
        <f t="shared" si="1"/>
        <v>0.92931671262130988</v>
      </c>
      <c r="I6" s="34">
        <v>1631381</v>
      </c>
      <c r="J6" s="51">
        <f t="shared" si="0"/>
        <v>0.9426177505876262</v>
      </c>
    </row>
    <row r="7" spans="1:10">
      <c r="A7" s="12"/>
      <c r="B7" s="6">
        <v>31</v>
      </c>
      <c r="C7" s="13" t="s">
        <v>4</v>
      </c>
      <c r="D7" s="30">
        <v>1665278</v>
      </c>
      <c r="E7" s="5"/>
      <c r="F7" s="34">
        <v>1554211</v>
      </c>
      <c r="G7" s="51">
        <f t="shared" si="1"/>
        <v>0.9333042290836725</v>
      </c>
      <c r="I7" s="34">
        <v>1575221</v>
      </c>
      <c r="J7" s="51">
        <f t="shared" si="0"/>
        <v>0.94592074116153579</v>
      </c>
    </row>
    <row r="8" spans="1:10">
      <c r="A8" s="12"/>
      <c r="B8" s="6">
        <v>32</v>
      </c>
      <c r="C8" s="13" t="s">
        <v>4</v>
      </c>
      <c r="D8" s="30">
        <v>1566713</v>
      </c>
      <c r="E8" s="5"/>
      <c r="F8" s="34">
        <v>1478697</v>
      </c>
      <c r="G8" s="51">
        <f t="shared" si="1"/>
        <v>0.94382123592515033</v>
      </c>
      <c r="I8" s="34">
        <v>1495792</v>
      </c>
      <c r="J8" s="51">
        <f t="shared" si="0"/>
        <v>0.95473261535456722</v>
      </c>
    </row>
    <row r="9" spans="1:10">
      <c r="A9" s="12"/>
      <c r="B9" s="6">
        <v>33</v>
      </c>
      <c r="C9" s="13" t="s">
        <v>4</v>
      </c>
      <c r="D9" s="30">
        <v>1653469</v>
      </c>
      <c r="E9" s="5"/>
      <c r="F9" s="34">
        <v>1519884</v>
      </c>
      <c r="G9" s="51">
        <f t="shared" si="1"/>
        <v>0.91920925036997969</v>
      </c>
      <c r="I9" s="34">
        <v>1534063</v>
      </c>
      <c r="J9" s="51">
        <f t="shared" si="0"/>
        <v>0.92778455477544486</v>
      </c>
    </row>
    <row r="10" spans="1:10">
      <c r="A10" s="12"/>
      <c r="B10" s="6">
        <v>34</v>
      </c>
      <c r="C10" s="13" t="s">
        <v>4</v>
      </c>
      <c r="D10" s="30">
        <v>1626088</v>
      </c>
      <c r="E10" s="5"/>
      <c r="F10" s="34">
        <v>1559648</v>
      </c>
      <c r="G10" s="51">
        <f t="shared" si="1"/>
        <v>0.95914120269013736</v>
      </c>
      <c r="I10" s="34">
        <v>1576252</v>
      </c>
      <c r="J10" s="51">
        <f t="shared" si="0"/>
        <v>0.96935221218039858</v>
      </c>
    </row>
    <row r="11" spans="1:10">
      <c r="A11" s="12"/>
      <c r="B11" s="6">
        <v>35</v>
      </c>
      <c r="C11" s="13" t="s">
        <v>4</v>
      </c>
      <c r="D11" s="30">
        <v>1606041</v>
      </c>
      <c r="E11" s="5"/>
      <c r="F11" s="34">
        <v>1532059</v>
      </c>
      <c r="G11" s="51">
        <f t="shared" si="1"/>
        <v>0.95393517351051438</v>
      </c>
      <c r="I11" s="34">
        <v>1544533</v>
      </c>
      <c r="J11" s="51">
        <f t="shared" si="0"/>
        <v>0.961702098514297</v>
      </c>
    </row>
    <row r="12" spans="1:10">
      <c r="A12" s="12"/>
      <c r="B12" s="6">
        <v>36</v>
      </c>
      <c r="C12" s="13" t="s">
        <v>4</v>
      </c>
      <c r="D12" s="30">
        <v>1589372</v>
      </c>
      <c r="E12" s="5"/>
      <c r="F12" s="34">
        <v>1518986</v>
      </c>
      <c r="G12" s="51">
        <f t="shared" si="1"/>
        <v>0.95571458412505061</v>
      </c>
      <c r="I12" s="34">
        <v>1531427</v>
      </c>
      <c r="J12" s="51">
        <f t="shared" si="0"/>
        <v>0.96354220409067226</v>
      </c>
    </row>
    <row r="13" spans="1:10">
      <c r="A13" s="12"/>
      <c r="B13" s="6">
        <v>37</v>
      </c>
      <c r="C13" s="13" t="s">
        <v>4</v>
      </c>
      <c r="D13" s="30">
        <v>1618616</v>
      </c>
      <c r="E13" s="5"/>
      <c r="F13" s="34">
        <v>1542921</v>
      </c>
      <c r="G13" s="51">
        <f t="shared" si="1"/>
        <v>0.95323473881390031</v>
      </c>
      <c r="I13" s="34">
        <v>1550197</v>
      </c>
      <c r="J13" s="51">
        <f t="shared" si="0"/>
        <v>0.95772993718090027</v>
      </c>
    </row>
    <row r="14" spans="1:10">
      <c r="A14" s="12"/>
      <c r="B14" s="6">
        <v>38</v>
      </c>
      <c r="C14" s="13" t="s">
        <v>4</v>
      </c>
      <c r="D14" s="30">
        <v>1659521</v>
      </c>
      <c r="E14" s="5"/>
      <c r="F14" s="34">
        <v>1594519</v>
      </c>
      <c r="G14" s="51">
        <f t="shared" si="1"/>
        <v>0.9608308662559859</v>
      </c>
      <c r="I14" s="34">
        <v>1601907</v>
      </c>
      <c r="J14" s="51">
        <f t="shared" si="0"/>
        <v>0.96528275327639723</v>
      </c>
    </row>
    <row r="15" spans="1:10">
      <c r="A15" s="12"/>
      <c r="B15" s="6">
        <v>39</v>
      </c>
      <c r="C15" s="13" t="s">
        <v>4</v>
      </c>
      <c r="D15" s="30">
        <v>1716761</v>
      </c>
      <c r="E15" s="5"/>
      <c r="F15" s="34">
        <v>1632518</v>
      </c>
      <c r="G15" s="51">
        <f t="shared" si="1"/>
        <v>0.95092910428417232</v>
      </c>
      <c r="I15" s="34">
        <v>1643281</v>
      </c>
      <c r="J15" s="51">
        <f t="shared" si="0"/>
        <v>0.95719846851134205</v>
      </c>
    </row>
    <row r="16" spans="1:10">
      <c r="A16" s="12"/>
      <c r="B16" s="6">
        <v>40</v>
      </c>
      <c r="C16" s="13" t="s">
        <v>4</v>
      </c>
      <c r="D16" s="30">
        <v>1823697</v>
      </c>
      <c r="E16" s="5"/>
      <c r="F16" s="34">
        <v>1744172</v>
      </c>
      <c r="G16" s="51">
        <f t="shared" si="1"/>
        <v>0.95639352370486985</v>
      </c>
      <c r="I16" s="34">
        <v>1753784</v>
      </c>
      <c r="J16" s="51">
        <f t="shared" si="0"/>
        <v>0.96166413609278301</v>
      </c>
    </row>
    <row r="17" spans="1:10">
      <c r="A17" s="12"/>
      <c r="B17" s="6">
        <v>41</v>
      </c>
      <c r="C17" s="13" t="s">
        <v>4</v>
      </c>
      <c r="D17" s="30">
        <v>1360974</v>
      </c>
      <c r="E17" s="5"/>
      <c r="F17" s="34">
        <v>1410014</v>
      </c>
      <c r="G17" s="51">
        <f t="shared" si="1"/>
        <v>1.0360330175300925</v>
      </c>
      <c r="I17" s="34">
        <v>1413302</v>
      </c>
      <c r="J17" s="51">
        <f t="shared" si="0"/>
        <v>1.0384489343661232</v>
      </c>
    </row>
    <row r="18" spans="1:10">
      <c r="A18" s="12"/>
      <c r="B18" s="6">
        <v>42</v>
      </c>
      <c r="C18" s="13" t="s">
        <v>4</v>
      </c>
      <c r="D18" s="30">
        <v>1935647</v>
      </c>
      <c r="E18" s="5"/>
      <c r="F18" s="34">
        <v>1803149</v>
      </c>
      <c r="G18" s="51">
        <f t="shared" si="1"/>
        <v>0.93154846932317725</v>
      </c>
      <c r="I18" s="34">
        <v>1802445</v>
      </c>
      <c r="J18" s="51">
        <f t="shared" si="0"/>
        <v>0.93118476664391803</v>
      </c>
    </row>
    <row r="19" spans="1:10">
      <c r="A19" s="12"/>
      <c r="B19" s="6">
        <v>43</v>
      </c>
      <c r="C19" s="13" t="s">
        <v>4</v>
      </c>
      <c r="D19" s="30">
        <v>1871839</v>
      </c>
      <c r="E19" s="5"/>
      <c r="F19" s="34">
        <v>1807649</v>
      </c>
      <c r="G19" s="51">
        <f t="shared" si="1"/>
        <v>0.96570752078570865</v>
      </c>
      <c r="I19" s="34">
        <v>1806426</v>
      </c>
      <c r="J19" s="51">
        <f t="shared" si="0"/>
        <v>0.96505415262744287</v>
      </c>
    </row>
    <row r="20" spans="1:10">
      <c r="A20" s="12"/>
      <c r="B20" s="6">
        <v>44</v>
      </c>
      <c r="C20" s="13" t="s">
        <v>4</v>
      </c>
      <c r="D20" s="30">
        <v>1889815</v>
      </c>
      <c r="E20" s="5"/>
      <c r="F20" s="34">
        <v>1846761</v>
      </c>
      <c r="G20" s="51">
        <f t="shared" si="1"/>
        <v>0.97721787582382402</v>
      </c>
      <c r="I20" s="34">
        <v>1841095</v>
      </c>
      <c r="J20" s="51">
        <f t="shared" si="0"/>
        <v>0.97421969875358172</v>
      </c>
    </row>
    <row r="21" spans="1:10">
      <c r="A21" s="12"/>
      <c r="B21" s="6">
        <v>45</v>
      </c>
      <c r="C21" s="13" t="s">
        <v>4</v>
      </c>
      <c r="D21" s="30">
        <v>1934239</v>
      </c>
      <c r="E21" s="5"/>
      <c r="F21" s="34">
        <v>1874292</v>
      </c>
      <c r="G21" s="51">
        <f t="shared" si="1"/>
        <v>0.96900744944135653</v>
      </c>
      <c r="I21" s="34">
        <v>1872513</v>
      </c>
      <c r="J21" s="51">
        <f t="shared" si="0"/>
        <v>0.96808770787891263</v>
      </c>
    </row>
    <row r="22" spans="1:10">
      <c r="A22" s="12"/>
      <c r="B22" s="6">
        <v>46</v>
      </c>
      <c r="C22" s="13" t="s">
        <v>4</v>
      </c>
      <c r="D22" s="30">
        <v>2000973</v>
      </c>
      <c r="E22" s="5"/>
      <c r="F22" s="34">
        <v>1928353</v>
      </c>
      <c r="G22" s="51">
        <f t="shared" si="1"/>
        <v>0.96370765622524646</v>
      </c>
      <c r="I22" s="34">
        <v>1926975</v>
      </c>
      <c r="J22" s="51">
        <f t="shared" si="0"/>
        <v>0.96301899126075163</v>
      </c>
    </row>
    <row r="23" spans="1:10">
      <c r="A23" s="12"/>
      <c r="B23" s="6">
        <v>47</v>
      </c>
      <c r="C23" s="13" t="s">
        <v>4</v>
      </c>
      <c r="D23" s="30">
        <v>2038682</v>
      </c>
      <c r="E23" s="5"/>
      <c r="F23" s="34">
        <v>1978648</v>
      </c>
      <c r="G23" s="51">
        <f t="shared" si="1"/>
        <v>0.97055254326079299</v>
      </c>
      <c r="I23" s="34">
        <v>1971948</v>
      </c>
      <c r="J23" s="51">
        <f t="shared" si="0"/>
        <v>0.96726610623922715</v>
      </c>
    </row>
    <row r="24" spans="1:10">
      <c r="A24" s="12"/>
      <c r="B24" s="6">
        <v>48</v>
      </c>
      <c r="C24" s="13" t="s">
        <v>4</v>
      </c>
      <c r="D24" s="30">
        <v>2091983</v>
      </c>
      <c r="E24" s="5"/>
      <c r="F24" s="34">
        <v>2017073</v>
      </c>
      <c r="G24" s="51">
        <f t="shared" si="1"/>
        <v>0.96419186962800363</v>
      </c>
      <c r="I24" s="34">
        <v>2009592</v>
      </c>
      <c r="J24" s="51">
        <f t="shared" si="0"/>
        <v>0.96061583674437123</v>
      </c>
    </row>
    <row r="25" spans="1:10">
      <c r="A25" s="12"/>
      <c r="B25" s="6">
        <v>49</v>
      </c>
      <c r="C25" s="13" t="s">
        <v>4</v>
      </c>
      <c r="D25" s="30">
        <v>2029989</v>
      </c>
      <c r="E25" s="5"/>
      <c r="F25" s="34">
        <v>1981982</v>
      </c>
      <c r="G25" s="51">
        <f t="shared" si="1"/>
        <v>0.97635110338036313</v>
      </c>
      <c r="I25" s="34">
        <v>1972766</v>
      </c>
      <c r="J25" s="51">
        <f t="shared" si="0"/>
        <v>0.97181117730194599</v>
      </c>
    </row>
    <row r="26" spans="1:10">
      <c r="A26" s="12"/>
      <c r="B26" s="6">
        <v>50</v>
      </c>
      <c r="C26" s="13" t="s">
        <v>4</v>
      </c>
      <c r="D26" s="30">
        <v>1901440</v>
      </c>
      <c r="E26" s="5"/>
      <c r="F26" s="34">
        <v>1880293</v>
      </c>
      <c r="G26" s="51">
        <f t="shared" si="1"/>
        <v>0.98887842898014133</v>
      </c>
      <c r="I26" s="34">
        <v>1873576</v>
      </c>
      <c r="J26" s="51">
        <f t="shared" si="0"/>
        <v>0.98534584315045437</v>
      </c>
    </row>
    <row r="27" spans="1:10">
      <c r="A27" s="12"/>
      <c r="B27" s="6">
        <v>51</v>
      </c>
      <c r="C27" s="13" t="s">
        <v>4</v>
      </c>
      <c r="D27" s="30">
        <v>1832617</v>
      </c>
      <c r="E27" s="5"/>
      <c r="F27" s="34">
        <v>1797010</v>
      </c>
      <c r="G27" s="51">
        <f t="shared" si="1"/>
        <v>0.98057040832863607</v>
      </c>
      <c r="I27" s="34">
        <v>1787957</v>
      </c>
      <c r="J27" s="51">
        <f t="shared" si="0"/>
        <v>0.97563047816319504</v>
      </c>
    </row>
    <row r="28" spans="1:10">
      <c r="A28" s="12"/>
      <c r="B28" s="6">
        <v>52</v>
      </c>
      <c r="C28" s="13" t="s">
        <v>4</v>
      </c>
      <c r="D28" s="30">
        <v>1755100</v>
      </c>
      <c r="E28" s="5"/>
      <c r="F28" s="34">
        <v>1712263</v>
      </c>
      <c r="G28" s="51">
        <f t="shared" si="1"/>
        <v>0.97559284371260901</v>
      </c>
      <c r="I28" s="34">
        <v>1701624</v>
      </c>
      <c r="J28" s="51">
        <f t="shared" si="0"/>
        <v>0.96953108085009398</v>
      </c>
    </row>
    <row r="29" spans="1:10">
      <c r="A29" s="12"/>
      <c r="B29" s="6">
        <v>53</v>
      </c>
      <c r="C29" s="13" t="s">
        <v>4</v>
      </c>
      <c r="D29" s="30">
        <v>1708643</v>
      </c>
      <c r="E29" s="5"/>
      <c r="F29" s="34">
        <v>1669936</v>
      </c>
      <c r="G29" s="51">
        <f t="shared" si="1"/>
        <v>0.97734635029084482</v>
      </c>
      <c r="I29" s="34">
        <v>1655017</v>
      </c>
      <c r="J29" s="51">
        <f t="shared" si="0"/>
        <v>0.96861485986247564</v>
      </c>
    </row>
    <row r="30" spans="1:10">
      <c r="A30" s="12"/>
      <c r="B30" s="6">
        <v>54</v>
      </c>
      <c r="C30" s="13" t="s">
        <v>4</v>
      </c>
      <c r="D30" s="30">
        <v>1642580</v>
      </c>
      <c r="E30" s="5"/>
      <c r="F30" s="34">
        <v>1600983</v>
      </c>
      <c r="G30" s="51">
        <f t="shared" si="1"/>
        <v>0.9746758148765966</v>
      </c>
      <c r="I30" s="34">
        <v>1588551</v>
      </c>
      <c r="J30" s="51">
        <f t="shared" si="0"/>
        <v>0.96710723374204</v>
      </c>
    </row>
    <row r="31" spans="1:10">
      <c r="A31" s="12"/>
      <c r="B31" s="6">
        <v>55</v>
      </c>
      <c r="C31" s="13" t="s">
        <v>4</v>
      </c>
      <c r="D31" s="30">
        <v>1576889</v>
      </c>
      <c r="E31" s="5"/>
      <c r="F31" s="34">
        <v>1561305</v>
      </c>
      <c r="G31" s="51">
        <f t="shared" si="1"/>
        <v>0.99011724985081384</v>
      </c>
      <c r="I31" s="34">
        <v>1546900</v>
      </c>
      <c r="J31" s="51">
        <f t="shared" si="0"/>
        <v>0.98098217439528079</v>
      </c>
    </row>
    <row r="32" spans="1:10">
      <c r="A32" s="12"/>
      <c r="B32" s="6">
        <v>56</v>
      </c>
      <c r="C32" s="13" t="s">
        <v>4</v>
      </c>
      <c r="D32" s="30">
        <v>1529455</v>
      </c>
      <c r="E32" s="5"/>
      <c r="F32" s="34">
        <v>1494147</v>
      </c>
      <c r="G32" s="51">
        <f t="shared" si="1"/>
        <v>0.97691465260501287</v>
      </c>
      <c r="I32" s="34">
        <v>1485939</v>
      </c>
      <c r="J32" s="51">
        <f t="shared" si="0"/>
        <v>0.9715480350843928</v>
      </c>
    </row>
    <row r="33" spans="1:10">
      <c r="A33" s="12"/>
      <c r="B33" s="6">
        <v>57</v>
      </c>
      <c r="C33" s="13" t="s">
        <v>4</v>
      </c>
      <c r="D33" s="30">
        <v>1515392</v>
      </c>
      <c r="E33" s="5"/>
      <c r="F33" s="34">
        <v>1475731</v>
      </c>
      <c r="G33" s="51">
        <f t="shared" si="1"/>
        <v>0.97382789403665848</v>
      </c>
      <c r="I33" s="34">
        <v>1469413</v>
      </c>
      <c r="J33" s="51">
        <f t="shared" si="0"/>
        <v>0.96965867577498099</v>
      </c>
    </row>
    <row r="34" spans="1:10">
      <c r="A34" s="12"/>
      <c r="B34" s="6">
        <v>58</v>
      </c>
      <c r="C34" s="13" t="s">
        <v>4</v>
      </c>
      <c r="D34" s="30">
        <v>1508687</v>
      </c>
      <c r="E34" s="5"/>
      <c r="F34" s="34">
        <v>1469956</v>
      </c>
      <c r="G34" s="51">
        <f t="shared" si="1"/>
        <v>0.97432800839405387</v>
      </c>
      <c r="I34" s="34">
        <v>1481329</v>
      </c>
      <c r="J34" s="51">
        <f t="shared" ref="J34:J56" si="2">I34/D34</f>
        <v>0.98186635133728861</v>
      </c>
    </row>
    <row r="35" spans="1:10">
      <c r="A35" s="12"/>
      <c r="B35" s="6">
        <v>59</v>
      </c>
      <c r="C35" s="13" t="s">
        <v>4</v>
      </c>
      <c r="D35" s="31">
        <v>1489780</v>
      </c>
      <c r="E35" s="3"/>
      <c r="F35" s="34">
        <v>1449555</v>
      </c>
      <c r="G35" s="51">
        <f t="shared" si="1"/>
        <v>0.97299936903435402</v>
      </c>
      <c r="I35" s="34">
        <v>1471327</v>
      </c>
      <c r="J35" s="51">
        <f t="shared" si="2"/>
        <v>0.98761360737827064</v>
      </c>
    </row>
    <row r="36" spans="1:10">
      <c r="A36" s="12"/>
      <c r="B36" s="6">
        <v>60</v>
      </c>
      <c r="C36" s="13" t="s">
        <v>4</v>
      </c>
      <c r="D36" s="31">
        <v>1431577</v>
      </c>
      <c r="E36" s="4"/>
      <c r="F36" s="34">
        <v>1404312</v>
      </c>
      <c r="G36" s="51">
        <f t="shared" si="1"/>
        <v>0.98095456968084849</v>
      </c>
      <c r="I36" s="34">
        <v>1442590</v>
      </c>
      <c r="J36" s="51">
        <f t="shared" si="2"/>
        <v>1.0076929148763916</v>
      </c>
    </row>
    <row r="37" spans="1:10">
      <c r="A37" s="12"/>
      <c r="B37" s="6">
        <v>61</v>
      </c>
      <c r="C37" s="13" t="s">
        <v>4</v>
      </c>
      <c r="D37" s="31">
        <v>1382946</v>
      </c>
      <c r="E37" s="3"/>
      <c r="F37" s="34">
        <v>1348159</v>
      </c>
      <c r="G37" s="51">
        <f t="shared" si="1"/>
        <v>0.97484572788814605</v>
      </c>
      <c r="I37" s="34">
        <v>1390572</v>
      </c>
      <c r="J37" s="51">
        <f t="shared" si="2"/>
        <v>1.0055143150925632</v>
      </c>
    </row>
    <row r="38" spans="1:10">
      <c r="A38" s="12"/>
      <c r="B38" s="6">
        <v>62</v>
      </c>
      <c r="C38" s="13" t="s">
        <v>4</v>
      </c>
      <c r="D38" s="31">
        <v>1346658</v>
      </c>
      <c r="E38" s="3"/>
      <c r="F38" s="34">
        <v>1321513</v>
      </c>
      <c r="G38" s="51">
        <f t="shared" si="1"/>
        <v>0.98132785012972856</v>
      </c>
      <c r="I38" s="34">
        <v>1357096</v>
      </c>
      <c r="J38" s="51">
        <f t="shared" si="2"/>
        <v>1.0077510399819405</v>
      </c>
    </row>
    <row r="39" spans="1:10">
      <c r="A39" s="12"/>
      <c r="B39" s="6">
        <v>63</v>
      </c>
      <c r="C39" s="13" t="s">
        <v>4</v>
      </c>
      <c r="D39" s="31">
        <v>1314006</v>
      </c>
      <c r="E39" s="3"/>
      <c r="F39" s="34">
        <v>1288282</v>
      </c>
      <c r="G39" s="51">
        <f t="shared" si="1"/>
        <v>0.98042322485589872</v>
      </c>
      <c r="I39" s="34">
        <v>1313462</v>
      </c>
      <c r="J39" s="51">
        <f t="shared" si="2"/>
        <v>0.99958599884627619</v>
      </c>
    </row>
    <row r="40" spans="1:10">
      <c r="A40" s="12" t="s">
        <v>1</v>
      </c>
      <c r="B40" s="6" t="s">
        <v>2</v>
      </c>
      <c r="C40" s="13" t="s">
        <v>4</v>
      </c>
      <c r="D40" s="31">
        <v>1246802</v>
      </c>
      <c r="E40" s="3"/>
      <c r="F40" s="34">
        <v>1249329</v>
      </c>
      <c r="G40" s="51">
        <f t="shared" si="1"/>
        <v>1.0020267853275822</v>
      </c>
      <c r="I40" s="34">
        <v>1273076</v>
      </c>
      <c r="J40" s="51">
        <f t="shared" si="2"/>
        <v>1.0210731134534594</v>
      </c>
    </row>
    <row r="41" spans="1:10">
      <c r="A41" s="12"/>
      <c r="B41" s="6">
        <v>2</v>
      </c>
      <c r="C41" s="13" t="s">
        <v>4</v>
      </c>
      <c r="D41" s="31">
        <v>1221585</v>
      </c>
      <c r="E41" s="3"/>
      <c r="F41" s="34">
        <v>1219150</v>
      </c>
      <c r="G41" s="51">
        <f t="shared" si="1"/>
        <v>0.99800668803235137</v>
      </c>
      <c r="I41" s="34">
        <v>1234174</v>
      </c>
      <c r="J41" s="51">
        <f t="shared" si="2"/>
        <v>1.0103054638031737</v>
      </c>
    </row>
    <row r="42" spans="1:10">
      <c r="A42" s="12"/>
      <c r="B42" s="6">
        <v>3</v>
      </c>
      <c r="C42" s="13" t="s">
        <v>4</v>
      </c>
      <c r="D42" s="31">
        <v>1223245</v>
      </c>
      <c r="E42" s="3"/>
      <c r="F42" s="34">
        <v>1200148</v>
      </c>
      <c r="G42" s="51">
        <f t="shared" si="1"/>
        <v>0.98111825513286377</v>
      </c>
      <c r="I42" s="34">
        <v>1207942</v>
      </c>
      <c r="J42" s="51">
        <f t="shared" si="2"/>
        <v>0.98748983237209231</v>
      </c>
    </row>
    <row r="43" spans="1:10">
      <c r="A43" s="12"/>
      <c r="B43" s="6">
        <v>4</v>
      </c>
      <c r="C43" s="13" t="s">
        <v>4</v>
      </c>
      <c r="D43" s="31">
        <v>1208989</v>
      </c>
      <c r="E43" s="3"/>
      <c r="F43" s="34">
        <v>1215892</v>
      </c>
      <c r="G43" s="51">
        <f t="shared" si="1"/>
        <v>1.005709729368919</v>
      </c>
      <c r="I43" s="34">
        <v>1209248</v>
      </c>
      <c r="J43" s="51">
        <f t="shared" si="2"/>
        <v>1.0002142285827249</v>
      </c>
    </row>
    <row r="44" spans="1:10">
      <c r="A44" s="12"/>
      <c r="B44" s="6">
        <v>5</v>
      </c>
      <c r="C44" s="13" t="s">
        <v>4</v>
      </c>
      <c r="D44" s="31">
        <v>1188282</v>
      </c>
      <c r="E44" s="3"/>
      <c r="F44" s="34">
        <v>1202514</v>
      </c>
      <c r="G44" s="51">
        <f t="shared" si="1"/>
        <v>1.0119769549652355</v>
      </c>
      <c r="I44" s="34">
        <v>1187516</v>
      </c>
      <c r="J44" s="51">
        <f t="shared" si="2"/>
        <v>0.9993553718730066</v>
      </c>
    </row>
    <row r="45" spans="1:10">
      <c r="A45" s="12"/>
      <c r="B45" s="6">
        <v>6</v>
      </c>
      <c r="C45" s="13" t="s">
        <v>4</v>
      </c>
      <c r="D45" s="31">
        <v>1238328</v>
      </c>
      <c r="E45" s="3"/>
      <c r="F45" s="34">
        <v>1226037</v>
      </c>
      <c r="G45" s="51">
        <f t="shared" si="1"/>
        <v>0.99007451983642458</v>
      </c>
      <c r="I45" s="34">
        <v>1205422</v>
      </c>
      <c r="J45" s="51">
        <f t="shared" si="2"/>
        <v>0.97342707263342187</v>
      </c>
    </row>
    <row r="46" spans="1:10">
      <c r="A46" s="12"/>
      <c r="B46" s="6">
        <v>7</v>
      </c>
      <c r="C46" s="13" t="s">
        <v>4</v>
      </c>
      <c r="D46" s="31">
        <v>1187064</v>
      </c>
      <c r="E46" s="3"/>
      <c r="F46" s="34">
        <v>1218766</v>
      </c>
      <c r="G46" s="51">
        <f t="shared" si="1"/>
        <v>1.026706226454513</v>
      </c>
      <c r="I46" s="34">
        <v>1204524</v>
      </c>
      <c r="J46" s="51">
        <f t="shared" si="2"/>
        <v>1.0147085582580215</v>
      </c>
    </row>
    <row r="47" spans="1:10">
      <c r="A47" s="12"/>
      <c r="B47" s="6">
        <v>8</v>
      </c>
      <c r="C47" s="13" t="s">
        <v>4</v>
      </c>
      <c r="D47" s="31">
        <v>1206555</v>
      </c>
      <c r="E47" s="3"/>
      <c r="F47" s="34">
        <v>1182986</v>
      </c>
      <c r="G47" s="51">
        <f t="shared" si="1"/>
        <v>0.98046587184173117</v>
      </c>
      <c r="I47" s="34">
        <v>1183562</v>
      </c>
      <c r="J47" s="51">
        <f t="shared" si="2"/>
        <v>0.9809432640865936</v>
      </c>
    </row>
    <row r="48" spans="1:10">
      <c r="A48" s="12"/>
      <c r="B48" s="6">
        <v>9</v>
      </c>
      <c r="C48" s="13" t="s">
        <v>4</v>
      </c>
      <c r="D48" s="31">
        <v>1191665</v>
      </c>
      <c r="E48" s="3"/>
      <c r="F48" s="34">
        <v>1190404</v>
      </c>
      <c r="G48" s="51">
        <f t="shared" si="1"/>
        <v>0.99894181670184157</v>
      </c>
      <c r="I48" s="34">
        <v>1188871</v>
      </c>
      <c r="J48" s="51">
        <f t="shared" si="2"/>
        <v>0.99765538133619769</v>
      </c>
    </row>
    <row r="49" spans="1:10">
      <c r="A49" s="12"/>
      <c r="B49" s="6">
        <v>10</v>
      </c>
      <c r="C49" s="13" t="s">
        <v>4</v>
      </c>
      <c r="D49" s="31">
        <v>1203147</v>
      </c>
      <c r="E49" s="3"/>
      <c r="F49" s="34">
        <v>1195772</v>
      </c>
      <c r="G49" s="51">
        <f t="shared" si="1"/>
        <v>0.99387024195713414</v>
      </c>
      <c r="I49" s="34">
        <v>1193349</v>
      </c>
      <c r="J49" s="51">
        <f t="shared" si="2"/>
        <v>0.99185635670454231</v>
      </c>
    </row>
    <row r="50" spans="1:10">
      <c r="A50" s="12"/>
      <c r="B50" s="6">
        <v>11</v>
      </c>
      <c r="C50" s="13" t="s">
        <v>4</v>
      </c>
      <c r="D50" s="31">
        <v>1177669</v>
      </c>
      <c r="E50" s="3"/>
      <c r="F50" s="34">
        <v>1176598</v>
      </c>
      <c r="G50" s="51">
        <f t="shared" si="1"/>
        <v>0.99909057638436605</v>
      </c>
      <c r="I50" s="34">
        <v>1179736</v>
      </c>
      <c r="J50" s="51">
        <f t="shared" si="2"/>
        <v>1.0017551621041227</v>
      </c>
    </row>
    <row r="51" spans="1:10">
      <c r="A51" s="12"/>
      <c r="B51" s="6">
        <v>12</v>
      </c>
      <c r="C51" s="13" t="s">
        <v>4</v>
      </c>
      <c r="D51" s="31">
        <v>1190547</v>
      </c>
      <c r="E51" s="4"/>
      <c r="F51" s="34">
        <v>1175275</v>
      </c>
      <c r="G51" s="51">
        <f t="shared" si="1"/>
        <v>0.98717228299260762</v>
      </c>
      <c r="I51" s="34">
        <v>1182977</v>
      </c>
      <c r="J51" s="51">
        <f t="shared" si="2"/>
        <v>0.99364157819892873</v>
      </c>
    </row>
    <row r="52" spans="1:10">
      <c r="A52" s="12"/>
      <c r="B52" s="6">
        <v>13</v>
      </c>
      <c r="C52" s="13" t="s">
        <v>4</v>
      </c>
      <c r="D52" s="31">
        <v>1170662</v>
      </c>
      <c r="E52" s="4"/>
      <c r="F52" s="34">
        <v>1163267</v>
      </c>
      <c r="G52" s="51">
        <f t="shared" si="1"/>
        <v>0.99368306137894624</v>
      </c>
      <c r="I52" s="34">
        <v>1164872</v>
      </c>
      <c r="J52" s="51">
        <f t="shared" si="2"/>
        <v>0.99505408051171051</v>
      </c>
    </row>
    <row r="53" spans="1:10">
      <c r="A53" s="12"/>
      <c r="B53" s="6">
        <v>14</v>
      </c>
      <c r="C53" s="13" t="s">
        <v>4</v>
      </c>
      <c r="D53" s="31">
        <v>1153855</v>
      </c>
      <c r="E53" s="4"/>
      <c r="F53" s="34">
        <v>1147733</v>
      </c>
      <c r="G53" s="51">
        <f t="shared" si="1"/>
        <v>0.99469430734364372</v>
      </c>
      <c r="I53" s="34">
        <v>1149450</v>
      </c>
      <c r="J53" s="51">
        <f t="shared" si="2"/>
        <v>0.99618236260188675</v>
      </c>
    </row>
    <row r="54" spans="1:10">
      <c r="A54" s="12"/>
      <c r="B54" s="6">
        <v>15</v>
      </c>
      <c r="C54" s="13" t="s">
        <v>4</v>
      </c>
      <c r="D54" s="31">
        <v>1123610</v>
      </c>
      <c r="E54" s="4"/>
      <c r="F54" s="34">
        <v>1117316</v>
      </c>
      <c r="G54" s="51">
        <f t="shared" si="1"/>
        <v>0.99439841226048187</v>
      </c>
      <c r="I54" s="34">
        <v>1115649</v>
      </c>
      <c r="J54" s="51">
        <f t="shared" si="2"/>
        <v>0.99291480139906196</v>
      </c>
    </row>
    <row r="55" spans="1:10">
      <c r="A55" s="12"/>
      <c r="B55" s="6">
        <v>16</v>
      </c>
      <c r="C55" s="13" t="s">
        <v>4</v>
      </c>
      <c r="D55" s="31">
        <v>1110721</v>
      </c>
      <c r="E55" s="4"/>
      <c r="F55" s="34">
        <v>1098856</v>
      </c>
      <c r="G55" s="51">
        <f t="shared" si="1"/>
        <v>0.98931774946183604</v>
      </c>
      <c r="I55" s="34">
        <v>1091316</v>
      </c>
      <c r="J55" s="51">
        <f t="shared" si="2"/>
        <v>0.98252936606042385</v>
      </c>
    </row>
    <row r="56" spans="1:10">
      <c r="A56" s="12"/>
      <c r="B56" s="6">
        <v>17</v>
      </c>
      <c r="C56" s="13" t="s">
        <v>4</v>
      </c>
      <c r="D56" s="32">
        <v>1062530</v>
      </c>
      <c r="E56" s="1"/>
      <c r="F56" s="34">
        <v>1058489</v>
      </c>
      <c r="G56" s="51">
        <f t="shared" si="1"/>
        <v>0.99619681326644893</v>
      </c>
      <c r="I56" s="34">
        <v>1056800</v>
      </c>
      <c r="J56" s="51">
        <f t="shared" si="2"/>
        <v>0.99460721109051042</v>
      </c>
    </row>
    <row r="57" spans="1:10">
      <c r="A57" s="12"/>
      <c r="B57" s="6">
        <v>18</v>
      </c>
      <c r="C57" s="13" t="s">
        <v>4</v>
      </c>
      <c r="D57" s="32">
        <v>1092674</v>
      </c>
      <c r="E57" s="1"/>
      <c r="F57" s="34">
        <v>1061622</v>
      </c>
      <c r="G57" s="51">
        <f t="shared" si="1"/>
        <v>0.9715816428321713</v>
      </c>
      <c r="I57" s="12"/>
      <c r="J57" s="38"/>
    </row>
    <row r="58" spans="1:10">
      <c r="A58" s="12"/>
      <c r="B58" s="6">
        <v>19</v>
      </c>
      <c r="C58" s="13" t="s">
        <v>4</v>
      </c>
      <c r="D58" s="32">
        <v>1089818</v>
      </c>
      <c r="E58" s="1"/>
      <c r="F58" s="34">
        <v>1069540</v>
      </c>
      <c r="G58" s="51">
        <f t="shared" si="1"/>
        <v>0.9813932234556596</v>
      </c>
      <c r="I58" s="12"/>
      <c r="J58" s="38"/>
    </row>
    <row r="59" spans="1:10">
      <c r="A59" s="12"/>
      <c r="B59" s="6">
        <v>20</v>
      </c>
      <c r="C59" s="13" t="s">
        <v>4</v>
      </c>
      <c r="D59" s="32">
        <v>1091156</v>
      </c>
      <c r="E59" s="1"/>
      <c r="F59" s="34">
        <v>1074194</v>
      </c>
      <c r="G59" s="51">
        <f t="shared" si="1"/>
        <v>0.98445501834751403</v>
      </c>
      <c r="I59" s="12"/>
      <c r="J59" s="38"/>
    </row>
    <row r="60" spans="1:10">
      <c r="A60" s="12"/>
      <c r="B60" s="6">
        <v>21</v>
      </c>
      <c r="C60" s="13" t="s">
        <v>4</v>
      </c>
      <c r="D60" s="32">
        <v>1070035</v>
      </c>
      <c r="E60" s="1"/>
      <c r="F60" s="34">
        <v>1045417</v>
      </c>
      <c r="G60" s="51">
        <f t="shared" si="1"/>
        <v>0.97699327592088114</v>
      </c>
      <c r="I60" s="12"/>
      <c r="J60" s="38"/>
    </row>
    <row r="61" spans="1:10" ht="14.25" thickBot="1">
      <c r="A61" s="14"/>
      <c r="B61" s="15">
        <v>22</v>
      </c>
      <c r="C61" s="16" t="s">
        <v>4</v>
      </c>
      <c r="D61" s="33">
        <v>1071304</v>
      </c>
      <c r="E61" s="1"/>
      <c r="F61" s="35">
        <v>1045975</v>
      </c>
      <c r="G61" s="52">
        <f t="shared" si="1"/>
        <v>0.97635685108988668</v>
      </c>
      <c r="I61" s="14"/>
      <c r="J61" s="39"/>
    </row>
    <row r="62" spans="1:10">
      <c r="B62" s="6">
        <v>23</v>
      </c>
      <c r="D62" s="1">
        <v>1050806</v>
      </c>
      <c r="E62" s="1"/>
    </row>
    <row r="64" spans="1:10">
      <c r="A64" s="6" t="s">
        <v>25</v>
      </c>
    </row>
    <row r="65" spans="1:1">
      <c r="A65" s="6" t="s">
        <v>26</v>
      </c>
    </row>
  </sheetData>
  <mergeCells count="1">
    <mergeCell ref="A1:C1"/>
  </mergeCells>
  <phoneticPr fontId="1"/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C1"/>
    </sheetView>
  </sheetViews>
  <sheetFormatPr defaultRowHeight="13.5"/>
  <cols>
    <col min="1" max="1" width="4.25" style="6" customWidth="1"/>
    <col min="2" max="2" width="3.875" style="6" customWidth="1"/>
    <col min="3" max="3" width="6.75" style="6" customWidth="1"/>
    <col min="4" max="4" width="14.375" style="6" customWidth="1"/>
    <col min="5" max="5" width="5.875" style="6" customWidth="1"/>
    <col min="6" max="6" width="4.625" style="6" customWidth="1"/>
    <col min="7" max="7" width="4.875" style="6" customWidth="1"/>
    <col min="8" max="8" width="7.125" style="6" customWidth="1"/>
    <col min="9" max="9" width="5" style="6" customWidth="1"/>
    <col min="10" max="10" width="4.375" style="6" customWidth="1"/>
    <col min="11" max="11" width="4.75" style="6" customWidth="1"/>
    <col min="12" max="12" width="5.25" style="6" customWidth="1"/>
    <col min="13" max="13" width="7" style="6" customWidth="1"/>
    <col min="14" max="14" width="5" style="6" customWidth="1"/>
    <col min="15" max="16384" width="9" style="6"/>
  </cols>
  <sheetData>
    <row r="1" spans="1:14" ht="14.25" thickBot="1">
      <c r="A1" s="71" t="s">
        <v>31</v>
      </c>
      <c r="B1" s="72"/>
      <c r="C1" s="76"/>
      <c r="D1" s="49" t="s">
        <v>6</v>
      </c>
      <c r="F1" s="21" t="s">
        <v>32</v>
      </c>
      <c r="G1" s="22"/>
      <c r="H1" s="22"/>
      <c r="I1" s="23"/>
      <c r="K1" s="21" t="s">
        <v>33</v>
      </c>
      <c r="L1" s="22"/>
      <c r="M1" s="22"/>
      <c r="N1" s="23"/>
    </row>
    <row r="2" spans="1:14">
      <c r="A2" s="12" t="s">
        <v>0</v>
      </c>
      <c r="B2" s="6">
        <v>10</v>
      </c>
      <c r="C2" s="13" t="s">
        <v>4</v>
      </c>
      <c r="D2" s="18">
        <v>20867</v>
      </c>
      <c r="E2" s="24"/>
      <c r="F2" s="9"/>
      <c r="G2" s="10" t="s">
        <v>3</v>
      </c>
      <c r="H2" s="10">
        <v>12467.1</v>
      </c>
      <c r="I2" s="11" t="s">
        <v>5</v>
      </c>
      <c r="K2" s="9"/>
      <c r="L2" s="10" t="s">
        <v>3</v>
      </c>
      <c r="M2" s="26">
        <v>13621.2</v>
      </c>
      <c r="N2" s="11" t="s">
        <v>5</v>
      </c>
    </row>
    <row r="3" spans="1:14">
      <c r="A3" s="12"/>
      <c r="B3" s="6">
        <v>22</v>
      </c>
      <c r="C3" s="13" t="s">
        <v>4</v>
      </c>
      <c r="D3" s="19">
        <v>28656</v>
      </c>
      <c r="E3" s="24"/>
      <c r="F3" s="12"/>
      <c r="G3" s="8" t="s">
        <v>3</v>
      </c>
      <c r="H3" s="8">
        <v>22813</v>
      </c>
      <c r="I3" s="13" t="s">
        <v>5</v>
      </c>
      <c r="K3" s="12"/>
      <c r="L3" s="6" t="s">
        <v>3</v>
      </c>
      <c r="M3" s="8">
        <v>23327</v>
      </c>
      <c r="N3" s="13" t="s">
        <v>9</v>
      </c>
    </row>
    <row r="4" spans="1:14">
      <c r="A4" s="12"/>
      <c r="B4" s="6">
        <v>25</v>
      </c>
      <c r="C4" s="13" t="s">
        <v>4</v>
      </c>
      <c r="D4" s="19">
        <v>23037</v>
      </c>
      <c r="E4" s="24"/>
      <c r="F4" s="12"/>
      <c r="G4" s="8" t="s">
        <v>3</v>
      </c>
      <c r="H4" s="8">
        <v>20365.400000000001</v>
      </c>
      <c r="I4" s="13" t="s">
        <v>5</v>
      </c>
      <c r="K4" s="12"/>
      <c r="L4" s="6" t="s">
        <v>3</v>
      </c>
      <c r="M4" s="8">
        <v>20738.900000000001</v>
      </c>
      <c r="N4" s="13" t="s">
        <v>9</v>
      </c>
    </row>
    <row r="5" spans="1:14">
      <c r="A5" s="12"/>
      <c r="B5" s="6">
        <v>29</v>
      </c>
      <c r="C5" s="13" t="s">
        <v>4</v>
      </c>
      <c r="D5" s="19">
        <v>15857</v>
      </c>
      <c r="E5" s="24"/>
      <c r="F5" s="12">
        <v>56</v>
      </c>
      <c r="G5" s="8" t="s">
        <v>3</v>
      </c>
      <c r="H5" s="8">
        <v>14438.6</v>
      </c>
      <c r="I5" s="13" t="s">
        <v>5</v>
      </c>
      <c r="K5" s="12">
        <v>51</v>
      </c>
      <c r="L5" s="6" t="s">
        <v>3</v>
      </c>
      <c r="M5" s="8">
        <v>14640.9</v>
      </c>
      <c r="N5" s="13" t="s">
        <v>9</v>
      </c>
    </row>
    <row r="6" spans="1:14">
      <c r="A6" s="12"/>
      <c r="B6" s="6">
        <v>30</v>
      </c>
      <c r="C6" s="13" t="s">
        <v>4</v>
      </c>
      <c r="D6" s="19">
        <v>16029</v>
      </c>
      <c r="E6" s="24"/>
      <c r="F6" s="12">
        <v>55</v>
      </c>
      <c r="G6" s="8" t="s">
        <v>3</v>
      </c>
      <c r="H6" s="8">
        <v>14896</v>
      </c>
      <c r="I6" s="13" t="s">
        <v>5</v>
      </c>
      <c r="K6" s="12">
        <v>50</v>
      </c>
      <c r="L6" s="6" t="s">
        <v>3</v>
      </c>
      <c r="M6" s="8">
        <v>15109.2</v>
      </c>
      <c r="N6" s="13" t="s">
        <v>9</v>
      </c>
    </row>
    <row r="7" spans="1:14">
      <c r="A7" s="12"/>
      <c r="B7" s="6">
        <v>31</v>
      </c>
      <c r="C7" s="13" t="s">
        <v>4</v>
      </c>
      <c r="D7" s="19">
        <v>14311</v>
      </c>
      <c r="E7" s="24"/>
      <c r="F7" s="12">
        <v>54</v>
      </c>
      <c r="G7" s="8" t="s">
        <v>3</v>
      </c>
      <c r="H7" s="8">
        <v>13356.5</v>
      </c>
      <c r="I7" s="13" t="s">
        <v>5</v>
      </c>
      <c r="K7" s="12">
        <v>49</v>
      </c>
      <c r="L7" s="6" t="s">
        <v>3</v>
      </c>
      <c r="M7" s="8">
        <v>13537.1</v>
      </c>
      <c r="N7" s="13" t="s">
        <v>9</v>
      </c>
    </row>
    <row r="8" spans="1:14">
      <c r="A8" s="12"/>
      <c r="B8" s="6">
        <v>32</v>
      </c>
      <c r="C8" s="13" t="s">
        <v>4</v>
      </c>
      <c r="D8" s="19">
        <v>13994</v>
      </c>
      <c r="E8" s="24"/>
      <c r="F8" s="12">
        <v>53</v>
      </c>
      <c r="G8" s="8" t="s">
        <v>3</v>
      </c>
      <c r="H8" s="6">
        <v>13207.8</v>
      </c>
      <c r="I8" s="13" t="s">
        <v>5</v>
      </c>
      <c r="K8" s="12">
        <v>48</v>
      </c>
      <c r="L8" s="6" t="s">
        <v>3</v>
      </c>
      <c r="M8" s="8">
        <v>13360.5</v>
      </c>
      <c r="N8" s="13" t="s">
        <v>9</v>
      </c>
    </row>
    <row r="9" spans="1:14">
      <c r="A9" s="12"/>
      <c r="B9" s="6">
        <v>33</v>
      </c>
      <c r="C9" s="13" t="s">
        <v>4</v>
      </c>
      <c r="D9" s="19">
        <v>14121</v>
      </c>
      <c r="E9" s="24"/>
      <c r="F9" s="12">
        <v>52</v>
      </c>
      <c r="G9" s="8" t="s">
        <v>3</v>
      </c>
      <c r="H9" s="6">
        <v>12980.2</v>
      </c>
      <c r="I9" s="13" t="s">
        <v>5</v>
      </c>
      <c r="K9" s="12">
        <v>47</v>
      </c>
      <c r="L9" s="6" t="s">
        <v>3</v>
      </c>
      <c r="M9" s="8">
        <v>13101.2</v>
      </c>
      <c r="N9" s="13" t="s">
        <v>9</v>
      </c>
    </row>
    <row r="10" spans="1:14">
      <c r="A10" s="12"/>
      <c r="B10" s="6">
        <v>34</v>
      </c>
      <c r="C10" s="13" t="s">
        <v>4</v>
      </c>
      <c r="D10" s="19">
        <v>13910</v>
      </c>
      <c r="E10" s="24"/>
      <c r="F10" s="12">
        <v>51</v>
      </c>
      <c r="G10" s="8" t="s">
        <v>3</v>
      </c>
      <c r="H10" s="6">
        <v>13341.7</v>
      </c>
      <c r="I10" s="13" t="s">
        <v>5</v>
      </c>
      <c r="K10" s="12">
        <v>46</v>
      </c>
      <c r="L10" s="6" t="s">
        <v>3</v>
      </c>
      <c r="M10" s="8">
        <v>13483.7</v>
      </c>
      <c r="N10" s="13" t="s">
        <v>9</v>
      </c>
    </row>
    <row r="11" spans="1:14">
      <c r="A11" s="12"/>
      <c r="B11" s="6">
        <v>35</v>
      </c>
      <c r="C11" s="13" t="s">
        <v>4</v>
      </c>
      <c r="D11" s="19">
        <v>12663</v>
      </c>
      <c r="E11" s="24"/>
      <c r="F11" s="12">
        <v>50</v>
      </c>
      <c r="G11" s="8" t="s">
        <v>3</v>
      </c>
      <c r="H11" s="6">
        <v>12079.7</v>
      </c>
      <c r="I11" s="13" t="s">
        <v>5</v>
      </c>
      <c r="K11" s="12">
        <v>45</v>
      </c>
      <c r="L11" s="6" t="s">
        <v>3</v>
      </c>
      <c r="M11" s="8">
        <v>12178</v>
      </c>
      <c r="N11" s="13" t="s">
        <v>9</v>
      </c>
    </row>
    <row r="12" spans="1:14">
      <c r="A12" s="12"/>
      <c r="B12" s="6">
        <v>36</v>
      </c>
      <c r="C12" s="13" t="s">
        <v>4</v>
      </c>
      <c r="D12" s="19">
        <v>12343</v>
      </c>
      <c r="E12" s="24"/>
      <c r="F12" s="12">
        <v>49</v>
      </c>
      <c r="G12" s="8" t="s">
        <v>3</v>
      </c>
      <c r="H12" s="6">
        <v>11796.4</v>
      </c>
      <c r="I12" s="13" t="s">
        <v>5</v>
      </c>
      <c r="K12" s="12">
        <v>44</v>
      </c>
      <c r="L12" s="6" t="s">
        <v>3</v>
      </c>
      <c r="M12" s="8">
        <v>11893</v>
      </c>
      <c r="N12" s="13" t="s">
        <v>9</v>
      </c>
    </row>
    <row r="13" spans="1:14">
      <c r="A13" s="12"/>
      <c r="B13" s="6">
        <v>37</v>
      </c>
      <c r="C13" s="13" t="s">
        <v>4</v>
      </c>
      <c r="D13" s="19">
        <v>11773</v>
      </c>
      <c r="E13" s="24"/>
      <c r="F13" s="12">
        <v>48</v>
      </c>
      <c r="G13" s="8" t="s">
        <v>3</v>
      </c>
      <c r="H13" s="6">
        <v>11222.4</v>
      </c>
      <c r="I13" s="13" t="s">
        <v>5</v>
      </c>
      <c r="K13" s="12">
        <v>43</v>
      </c>
      <c r="L13" s="6" t="s">
        <v>3</v>
      </c>
      <c r="M13" s="8">
        <v>11275.4</v>
      </c>
      <c r="N13" s="13" t="s">
        <v>9</v>
      </c>
    </row>
    <row r="14" spans="1:14">
      <c r="A14" s="12"/>
      <c r="B14" s="6">
        <v>38</v>
      </c>
      <c r="C14" s="13" t="s">
        <v>4</v>
      </c>
      <c r="D14" s="19">
        <v>12149</v>
      </c>
      <c r="E14" s="24"/>
      <c r="F14" s="12">
        <v>47</v>
      </c>
      <c r="G14" s="8" t="s">
        <v>3</v>
      </c>
      <c r="H14" s="6">
        <v>11673.1</v>
      </c>
      <c r="I14" s="13" t="s">
        <v>5</v>
      </c>
      <c r="K14" s="12">
        <v>42</v>
      </c>
      <c r="L14" s="6" t="s">
        <v>3</v>
      </c>
      <c r="M14" s="8">
        <v>11727.2</v>
      </c>
      <c r="N14" s="13" t="s">
        <v>9</v>
      </c>
    </row>
    <row r="15" spans="1:14">
      <c r="A15" s="12"/>
      <c r="B15" s="6">
        <v>39</v>
      </c>
      <c r="C15" s="13" t="s">
        <v>4</v>
      </c>
      <c r="D15" s="19">
        <v>11719</v>
      </c>
      <c r="E15" s="24"/>
      <c r="F15" s="12">
        <v>46</v>
      </c>
      <c r="G15" s="8" t="s">
        <v>3</v>
      </c>
      <c r="H15" s="6">
        <v>11143.9</v>
      </c>
      <c r="I15" s="13" t="s">
        <v>5</v>
      </c>
      <c r="K15" s="12">
        <v>41</v>
      </c>
      <c r="L15" s="6" t="s">
        <v>3</v>
      </c>
      <c r="M15" s="8">
        <v>11217.4</v>
      </c>
      <c r="N15" s="13" t="s">
        <v>9</v>
      </c>
    </row>
    <row r="16" spans="1:14">
      <c r="A16" s="12"/>
      <c r="B16" s="6">
        <v>40</v>
      </c>
      <c r="C16" s="13" t="s">
        <v>4</v>
      </c>
      <c r="D16" s="19">
        <v>12028</v>
      </c>
      <c r="E16" s="24"/>
      <c r="F16" s="12">
        <v>45</v>
      </c>
      <c r="G16" s="8" t="s">
        <v>3</v>
      </c>
      <c r="H16" s="6">
        <v>11503.5</v>
      </c>
      <c r="I16" s="13" t="s">
        <v>5</v>
      </c>
      <c r="K16" s="12">
        <v>40</v>
      </c>
      <c r="L16" s="6" t="s">
        <v>3</v>
      </c>
      <c r="M16" s="8">
        <v>11566.9</v>
      </c>
      <c r="N16" s="13" t="s">
        <v>9</v>
      </c>
    </row>
    <row r="17" spans="1:14">
      <c r="A17" s="12"/>
      <c r="B17" s="6">
        <v>41</v>
      </c>
      <c r="C17" s="13" t="s">
        <v>4</v>
      </c>
      <c r="D17" s="19">
        <v>7710</v>
      </c>
      <c r="E17" s="24"/>
      <c r="F17" s="12">
        <v>44</v>
      </c>
      <c r="G17" s="8" t="s">
        <v>3</v>
      </c>
      <c r="H17" s="6">
        <v>7987.8</v>
      </c>
      <c r="I17" s="13" t="s">
        <v>5</v>
      </c>
      <c r="K17" s="12">
        <v>39</v>
      </c>
      <c r="L17" s="6" t="s">
        <v>3</v>
      </c>
      <c r="M17" s="8">
        <v>8006.4</v>
      </c>
      <c r="N17" s="13" t="s">
        <v>9</v>
      </c>
    </row>
    <row r="18" spans="1:14">
      <c r="A18" s="12"/>
      <c r="B18" s="6">
        <v>42</v>
      </c>
      <c r="C18" s="13" t="s">
        <v>4</v>
      </c>
      <c r="D18" s="19">
        <v>12172</v>
      </c>
      <c r="E18" s="24"/>
      <c r="F18" s="12">
        <v>43</v>
      </c>
      <c r="G18" s="8" t="s">
        <v>3</v>
      </c>
      <c r="H18" s="6">
        <v>11338.8</v>
      </c>
      <c r="I18" s="13" t="s">
        <v>5</v>
      </c>
      <c r="K18" s="12">
        <v>38</v>
      </c>
      <c r="L18" s="6" t="s">
        <v>3</v>
      </c>
      <c r="M18" s="8">
        <v>11334.4</v>
      </c>
      <c r="N18" s="13" t="s">
        <v>9</v>
      </c>
    </row>
    <row r="19" spans="1:14">
      <c r="A19" s="12"/>
      <c r="B19" s="6">
        <v>43</v>
      </c>
      <c r="C19" s="13" t="s">
        <v>4</v>
      </c>
      <c r="D19" s="19">
        <v>11295</v>
      </c>
      <c r="E19" s="24"/>
      <c r="F19" s="12">
        <v>42</v>
      </c>
      <c r="G19" s="8" t="s">
        <v>3</v>
      </c>
      <c r="H19" s="6">
        <v>10907.7</v>
      </c>
      <c r="I19" s="13" t="s">
        <v>5</v>
      </c>
      <c r="K19" s="12">
        <v>37</v>
      </c>
      <c r="L19" s="6" t="s">
        <v>3</v>
      </c>
      <c r="M19" s="8">
        <v>10900.3</v>
      </c>
      <c r="N19" s="13" t="s">
        <v>9</v>
      </c>
    </row>
    <row r="20" spans="1:14">
      <c r="A20" s="12"/>
      <c r="B20" s="6">
        <v>44</v>
      </c>
      <c r="C20" s="13" t="s">
        <v>4</v>
      </c>
      <c r="D20" s="19">
        <v>11536</v>
      </c>
      <c r="E20" s="24"/>
      <c r="F20" s="12">
        <v>41</v>
      </c>
      <c r="G20" s="8" t="s">
        <v>3</v>
      </c>
      <c r="H20" s="6">
        <v>11273.2</v>
      </c>
      <c r="I20" s="13" t="s">
        <v>5</v>
      </c>
      <c r="K20" s="12">
        <v>36</v>
      </c>
      <c r="L20" s="6" t="s">
        <v>3</v>
      </c>
      <c r="M20" s="8">
        <v>11238.6</v>
      </c>
      <c r="N20" s="13" t="s">
        <v>9</v>
      </c>
    </row>
    <row r="21" spans="1:14">
      <c r="A21" s="12"/>
      <c r="B21" s="6">
        <v>45</v>
      </c>
      <c r="C21" s="13" t="s">
        <v>4</v>
      </c>
      <c r="D21" s="19">
        <v>11842</v>
      </c>
      <c r="E21" s="24"/>
      <c r="F21" s="12">
        <v>40</v>
      </c>
      <c r="G21" s="8" t="s">
        <v>3</v>
      </c>
      <c r="H21" s="6">
        <v>11475</v>
      </c>
      <c r="I21" s="13" t="s">
        <v>5</v>
      </c>
      <c r="K21" s="12">
        <v>35</v>
      </c>
      <c r="L21" s="6" t="s">
        <v>3</v>
      </c>
      <c r="M21" s="8">
        <v>11464.1</v>
      </c>
      <c r="N21" s="13" t="s">
        <v>9</v>
      </c>
    </row>
    <row r="22" spans="1:14">
      <c r="A22" s="12"/>
      <c r="B22" s="6">
        <v>46</v>
      </c>
      <c r="C22" s="13" t="s">
        <v>4</v>
      </c>
      <c r="D22" s="19">
        <v>12194</v>
      </c>
      <c r="E22" s="24"/>
      <c r="F22" s="12">
        <v>39</v>
      </c>
      <c r="G22" s="8" t="s">
        <v>3</v>
      </c>
      <c r="H22" s="6">
        <v>11751.5</v>
      </c>
      <c r="I22" s="13" t="s">
        <v>5</v>
      </c>
      <c r="K22" s="12">
        <v>34</v>
      </c>
      <c r="L22" s="6" t="s">
        <v>3</v>
      </c>
      <c r="M22" s="8">
        <v>11743.1</v>
      </c>
      <c r="N22" s="13" t="s">
        <v>9</v>
      </c>
    </row>
    <row r="23" spans="1:14">
      <c r="A23" s="12"/>
      <c r="B23" s="6">
        <v>47</v>
      </c>
      <c r="C23" s="13" t="s">
        <v>4</v>
      </c>
      <c r="D23" s="19">
        <v>12618</v>
      </c>
      <c r="E23" s="24"/>
      <c r="F23" s="12">
        <v>38</v>
      </c>
      <c r="G23" s="8" t="s">
        <v>3</v>
      </c>
      <c r="H23" s="6">
        <v>12246.4</v>
      </c>
      <c r="I23" s="13" t="s">
        <v>5</v>
      </c>
      <c r="K23" s="12">
        <v>33</v>
      </c>
      <c r="L23" s="6" t="s">
        <v>3</v>
      </c>
      <c r="M23" s="8">
        <v>12205</v>
      </c>
      <c r="N23" s="13" t="s">
        <v>9</v>
      </c>
    </row>
    <row r="24" spans="1:14">
      <c r="A24" s="12"/>
      <c r="B24" s="6">
        <v>48</v>
      </c>
      <c r="C24" s="13" t="s">
        <v>4</v>
      </c>
      <c r="D24" s="19">
        <v>12713</v>
      </c>
      <c r="E24" s="24"/>
      <c r="F24" s="12">
        <v>37</v>
      </c>
      <c r="G24" s="8" t="s">
        <v>3</v>
      </c>
      <c r="H24" s="6">
        <v>12257.8</v>
      </c>
      <c r="I24" s="13" t="s">
        <v>5</v>
      </c>
      <c r="K24" s="12">
        <v>32</v>
      </c>
      <c r="L24" s="6" t="s">
        <v>3</v>
      </c>
      <c r="M24" s="8">
        <v>12212.3</v>
      </c>
      <c r="N24" s="13" t="s">
        <v>9</v>
      </c>
    </row>
    <row r="25" spans="1:14">
      <c r="A25" s="12"/>
      <c r="B25" s="6">
        <v>49</v>
      </c>
      <c r="C25" s="13" t="s">
        <v>4</v>
      </c>
      <c r="D25" s="19">
        <v>12403</v>
      </c>
      <c r="E25" s="24"/>
      <c r="F25" s="12">
        <v>36</v>
      </c>
      <c r="G25" s="8" t="s">
        <v>3</v>
      </c>
      <c r="H25" s="6">
        <v>12109.7</v>
      </c>
      <c r="I25" s="13" t="s">
        <v>5</v>
      </c>
      <c r="K25" s="12">
        <v>31</v>
      </c>
      <c r="L25" s="6" t="s">
        <v>3</v>
      </c>
      <c r="M25" s="8">
        <v>12053.4</v>
      </c>
      <c r="N25" s="13" t="s">
        <v>9</v>
      </c>
    </row>
    <row r="26" spans="1:14">
      <c r="A26" s="12"/>
      <c r="B26" s="6">
        <v>50</v>
      </c>
      <c r="C26" s="13" t="s">
        <v>4</v>
      </c>
      <c r="D26" s="19">
        <v>11773</v>
      </c>
      <c r="E26" s="24"/>
      <c r="F26" s="12">
        <v>35</v>
      </c>
      <c r="G26" s="8" t="s">
        <v>3</v>
      </c>
      <c r="H26" s="6">
        <v>11642.1</v>
      </c>
      <c r="I26" s="13" t="s">
        <v>5</v>
      </c>
      <c r="K26" s="12">
        <v>30</v>
      </c>
      <c r="L26" s="6" t="s">
        <v>3</v>
      </c>
      <c r="M26" s="8">
        <v>11600.5</v>
      </c>
      <c r="N26" s="13" t="s">
        <v>9</v>
      </c>
    </row>
    <row r="27" spans="1:14">
      <c r="A27" s="12"/>
      <c r="B27" s="6">
        <v>51</v>
      </c>
      <c r="C27" s="13" t="s">
        <v>4</v>
      </c>
      <c r="D27" s="19">
        <v>11765</v>
      </c>
      <c r="E27" s="24"/>
      <c r="F27" s="12">
        <v>34</v>
      </c>
      <c r="G27" s="8" t="s">
        <v>3</v>
      </c>
      <c r="H27" s="6">
        <v>11536.4</v>
      </c>
      <c r="I27" s="13" t="s">
        <v>5</v>
      </c>
      <c r="K27" s="12">
        <v>29</v>
      </c>
      <c r="L27" s="6" t="s">
        <v>3</v>
      </c>
      <c r="M27" s="8">
        <v>11478.3</v>
      </c>
      <c r="N27" s="13" t="s">
        <v>9</v>
      </c>
    </row>
    <row r="28" spans="1:14">
      <c r="A28" s="12"/>
      <c r="B28" s="6">
        <v>52</v>
      </c>
      <c r="C28" s="13" t="s">
        <v>4</v>
      </c>
      <c r="D28" s="19">
        <v>10987</v>
      </c>
      <c r="E28" s="24"/>
      <c r="F28" s="12">
        <v>33</v>
      </c>
      <c r="G28" s="8" t="s">
        <v>3</v>
      </c>
      <c r="H28" s="6">
        <v>10718.8</v>
      </c>
      <c r="I28" s="13" t="s">
        <v>5</v>
      </c>
      <c r="K28" s="12">
        <v>28</v>
      </c>
      <c r="L28" s="6" t="s">
        <v>3</v>
      </c>
      <c r="M28" s="8">
        <v>10652.2</v>
      </c>
      <c r="N28" s="13" t="s">
        <v>9</v>
      </c>
    </row>
    <row r="29" spans="1:14">
      <c r="A29" s="12"/>
      <c r="B29" s="6">
        <v>53</v>
      </c>
      <c r="C29" s="13" t="s">
        <v>4</v>
      </c>
      <c r="D29" s="19">
        <v>10870</v>
      </c>
      <c r="E29" s="24"/>
      <c r="F29" s="12">
        <v>32</v>
      </c>
      <c r="G29" s="8" t="s">
        <v>3</v>
      </c>
      <c r="H29" s="6">
        <v>10623.8</v>
      </c>
      <c r="I29" s="13" t="s">
        <v>5</v>
      </c>
      <c r="K29" s="12">
        <v>27</v>
      </c>
      <c r="L29" s="6" t="s">
        <v>3</v>
      </c>
      <c r="M29" s="8">
        <v>10528.8</v>
      </c>
      <c r="N29" s="13" t="s">
        <v>9</v>
      </c>
    </row>
    <row r="30" spans="1:14">
      <c r="A30" s="12"/>
      <c r="B30" s="6">
        <v>54</v>
      </c>
      <c r="C30" s="13" t="s">
        <v>4</v>
      </c>
      <c r="D30" s="19">
        <v>10687</v>
      </c>
      <c r="E30" s="24"/>
      <c r="F30" s="12">
        <v>31</v>
      </c>
      <c r="G30" s="8" t="s">
        <v>3</v>
      </c>
      <c r="H30" s="6">
        <v>10416.4</v>
      </c>
      <c r="I30" s="13" t="s">
        <v>5</v>
      </c>
      <c r="K30" s="12">
        <v>26</v>
      </c>
      <c r="L30" s="6" t="s">
        <v>3</v>
      </c>
      <c r="M30" s="8">
        <v>10335.5</v>
      </c>
      <c r="N30" s="13" t="s">
        <v>9</v>
      </c>
    </row>
    <row r="31" spans="1:14">
      <c r="A31" s="12"/>
      <c r="B31" s="6">
        <v>55</v>
      </c>
      <c r="C31" s="13" t="s">
        <v>4</v>
      </c>
      <c r="D31" s="19">
        <v>9378</v>
      </c>
      <c r="E31" s="24"/>
      <c r="F31" s="12">
        <v>30</v>
      </c>
      <c r="G31" s="8" t="s">
        <v>3</v>
      </c>
      <c r="H31" s="6">
        <v>9285.2999999999993</v>
      </c>
      <c r="I31" s="13" t="s">
        <v>5</v>
      </c>
      <c r="K31" s="12">
        <v>25</v>
      </c>
      <c r="L31" s="6" t="s">
        <v>3</v>
      </c>
      <c r="M31" s="8">
        <v>9199.7000000000007</v>
      </c>
      <c r="N31" s="13" t="s">
        <v>9</v>
      </c>
    </row>
    <row r="32" spans="1:14">
      <c r="A32" s="12"/>
      <c r="B32" s="6">
        <v>56</v>
      </c>
      <c r="C32" s="13" t="s">
        <v>4</v>
      </c>
      <c r="D32" s="19">
        <v>10179</v>
      </c>
      <c r="E32" s="24"/>
      <c r="F32" s="12">
        <v>29</v>
      </c>
      <c r="G32" s="8" t="s">
        <v>3</v>
      </c>
      <c r="H32" s="6">
        <v>9944</v>
      </c>
      <c r="I32" s="13" t="s">
        <v>5</v>
      </c>
      <c r="K32" s="12">
        <v>24</v>
      </c>
      <c r="L32" s="6" t="s">
        <v>3</v>
      </c>
      <c r="M32" s="8">
        <v>9889.4</v>
      </c>
      <c r="N32" s="13" t="s">
        <v>9</v>
      </c>
    </row>
    <row r="33" spans="1:14">
      <c r="A33" s="12"/>
      <c r="B33" s="6">
        <v>57</v>
      </c>
      <c r="C33" s="13" t="s">
        <v>4</v>
      </c>
      <c r="D33" s="19">
        <v>9804</v>
      </c>
      <c r="E33" s="24"/>
      <c r="F33" s="12">
        <v>28</v>
      </c>
      <c r="G33" s="8" t="s">
        <v>3</v>
      </c>
      <c r="H33" s="6">
        <v>9547.4</v>
      </c>
      <c r="I33" s="13" t="s">
        <v>5</v>
      </c>
      <c r="K33" s="12">
        <v>23</v>
      </c>
      <c r="L33" s="6" t="s">
        <v>3</v>
      </c>
      <c r="M33" s="8">
        <v>9506.5</v>
      </c>
      <c r="N33" s="13" t="s">
        <v>9</v>
      </c>
    </row>
    <row r="34" spans="1:14">
      <c r="A34" s="12"/>
      <c r="B34" s="6">
        <v>58</v>
      </c>
      <c r="C34" s="13" t="s">
        <v>4</v>
      </c>
      <c r="D34" s="19">
        <v>9863</v>
      </c>
      <c r="E34" s="24"/>
      <c r="F34" s="12">
        <v>27</v>
      </c>
      <c r="G34" s="8" t="s">
        <v>3</v>
      </c>
      <c r="H34" s="6">
        <v>9609.7999999999993</v>
      </c>
      <c r="I34" s="13" t="s">
        <v>5</v>
      </c>
      <c r="K34" s="12">
        <v>22</v>
      </c>
      <c r="L34" s="6" t="s">
        <v>3</v>
      </c>
      <c r="M34" s="8">
        <v>9684.1</v>
      </c>
      <c r="N34" s="13" t="s">
        <v>9</v>
      </c>
    </row>
    <row r="35" spans="1:14">
      <c r="A35" s="12"/>
      <c r="B35" s="6">
        <v>59</v>
      </c>
      <c r="C35" s="13" t="s">
        <v>4</v>
      </c>
      <c r="D35" s="19">
        <v>9687</v>
      </c>
      <c r="E35" s="24"/>
      <c r="F35" s="12">
        <v>26</v>
      </c>
      <c r="G35" s="8" t="s">
        <v>3</v>
      </c>
      <c r="H35" s="6">
        <v>9425.4</v>
      </c>
      <c r="I35" s="13" t="s">
        <v>5</v>
      </c>
      <c r="K35" s="12">
        <v>21</v>
      </c>
      <c r="L35" s="6" t="s">
        <v>3</v>
      </c>
      <c r="M35" s="8">
        <v>9567</v>
      </c>
      <c r="N35" s="13" t="s">
        <v>9</v>
      </c>
    </row>
    <row r="36" spans="1:14">
      <c r="A36" s="12"/>
      <c r="B36" s="6">
        <v>60</v>
      </c>
      <c r="C36" s="13" t="s">
        <v>4</v>
      </c>
      <c r="D36" s="19">
        <v>9350</v>
      </c>
      <c r="E36" s="24"/>
      <c r="F36" s="12">
        <v>25</v>
      </c>
      <c r="G36" s="8" t="s">
        <v>3</v>
      </c>
      <c r="H36" s="6">
        <v>9171.9</v>
      </c>
      <c r="I36" s="13" t="s">
        <v>5</v>
      </c>
      <c r="K36" s="12">
        <v>20</v>
      </c>
      <c r="L36" s="6" t="s">
        <v>3</v>
      </c>
      <c r="M36" s="8">
        <v>9421.9</v>
      </c>
      <c r="N36" s="13" t="s">
        <v>9</v>
      </c>
    </row>
    <row r="37" spans="1:14">
      <c r="A37" s="12"/>
      <c r="B37" s="6">
        <v>61</v>
      </c>
      <c r="C37" s="13" t="s">
        <v>4</v>
      </c>
      <c r="D37" s="19">
        <v>8936</v>
      </c>
      <c r="E37" s="24"/>
      <c r="F37" s="12">
        <v>24</v>
      </c>
      <c r="G37" s="8" t="s">
        <v>3</v>
      </c>
      <c r="H37" s="6">
        <v>8711.2000000000007</v>
      </c>
      <c r="I37" s="13" t="s">
        <v>5</v>
      </c>
      <c r="K37" s="12">
        <v>19</v>
      </c>
      <c r="L37" s="6" t="s">
        <v>3</v>
      </c>
      <c r="M37" s="8">
        <v>8985.2999999999993</v>
      </c>
      <c r="N37" s="13" t="s">
        <v>9</v>
      </c>
    </row>
    <row r="38" spans="1:14">
      <c r="A38" s="12"/>
      <c r="B38" s="6">
        <v>62</v>
      </c>
      <c r="C38" s="13" t="s">
        <v>4</v>
      </c>
      <c r="D38" s="19">
        <v>8405</v>
      </c>
      <c r="E38" s="24"/>
      <c r="F38" s="12">
        <v>23</v>
      </c>
      <c r="G38" s="8" t="s">
        <v>3</v>
      </c>
      <c r="H38" s="6">
        <v>8248.1</v>
      </c>
      <c r="I38" s="13" t="s">
        <v>5</v>
      </c>
      <c r="K38" s="12">
        <v>18</v>
      </c>
      <c r="L38" s="6" t="s">
        <v>3</v>
      </c>
      <c r="M38" s="8">
        <v>8470.1</v>
      </c>
      <c r="N38" s="13" t="s">
        <v>9</v>
      </c>
    </row>
    <row r="39" spans="1:14">
      <c r="A39" s="12"/>
      <c r="B39" s="6">
        <v>63</v>
      </c>
      <c r="C39" s="13" t="s">
        <v>4</v>
      </c>
      <c r="D39" s="19">
        <v>8146</v>
      </c>
      <c r="E39" s="24"/>
      <c r="F39" s="12">
        <v>22</v>
      </c>
      <c r="G39" s="8" t="s">
        <v>3</v>
      </c>
      <c r="H39" s="6">
        <v>7986.5</v>
      </c>
      <c r="I39" s="13" t="s">
        <v>5</v>
      </c>
      <c r="K39" s="12">
        <v>17</v>
      </c>
      <c r="L39" s="6" t="s">
        <v>3</v>
      </c>
      <c r="M39" s="8">
        <v>8142.6</v>
      </c>
      <c r="N39" s="13" t="s">
        <v>9</v>
      </c>
    </row>
    <row r="40" spans="1:14">
      <c r="A40" s="12" t="s">
        <v>1</v>
      </c>
      <c r="B40" s="6" t="s">
        <v>2</v>
      </c>
      <c r="C40" s="13" t="s">
        <v>4</v>
      </c>
      <c r="D40" s="19">
        <v>7618</v>
      </c>
      <c r="E40" s="24"/>
      <c r="F40" s="12">
        <v>21</v>
      </c>
      <c r="G40" s="8" t="s">
        <v>3</v>
      </c>
      <c r="H40" s="6">
        <v>7633.4</v>
      </c>
      <c r="I40" s="13" t="s">
        <v>5</v>
      </c>
      <c r="K40" s="12">
        <v>16</v>
      </c>
      <c r="L40" s="6" t="s">
        <v>3</v>
      </c>
      <c r="M40" s="8">
        <v>7778.5</v>
      </c>
      <c r="N40" s="13" t="s">
        <v>9</v>
      </c>
    </row>
    <row r="41" spans="1:14">
      <c r="A41" s="12"/>
      <c r="B41" s="6">
        <v>2</v>
      </c>
      <c r="C41" s="13" t="s">
        <v>4</v>
      </c>
      <c r="D41" s="19">
        <v>7182</v>
      </c>
      <c r="E41" s="24"/>
      <c r="F41" s="12">
        <v>20</v>
      </c>
      <c r="G41" s="8" t="s">
        <v>3</v>
      </c>
      <c r="H41" s="6">
        <v>7167.7</v>
      </c>
      <c r="I41" s="13" t="s">
        <v>5</v>
      </c>
      <c r="K41" s="12">
        <v>15</v>
      </c>
      <c r="L41" s="6" t="s">
        <v>3</v>
      </c>
      <c r="M41" s="8">
        <v>7256</v>
      </c>
      <c r="N41" s="13" t="s">
        <v>9</v>
      </c>
    </row>
    <row r="42" spans="1:14">
      <c r="A42" s="12"/>
      <c r="B42" s="6">
        <v>3</v>
      </c>
      <c r="C42" s="13" t="s">
        <v>4</v>
      </c>
      <c r="D42" s="19">
        <v>7371</v>
      </c>
      <c r="E42" s="24"/>
      <c r="F42" s="12">
        <v>19</v>
      </c>
      <c r="G42" s="8" t="s">
        <v>3</v>
      </c>
      <c r="H42" s="6">
        <v>7231.8</v>
      </c>
      <c r="I42" s="13" t="s">
        <v>5</v>
      </c>
      <c r="K42" s="12">
        <v>14</v>
      </c>
      <c r="L42" s="6" t="s">
        <v>3</v>
      </c>
      <c r="M42" s="8">
        <v>7278.8</v>
      </c>
      <c r="N42" s="13" t="s">
        <v>9</v>
      </c>
    </row>
    <row r="43" spans="1:14">
      <c r="A43" s="12"/>
      <c r="B43" s="6">
        <v>4</v>
      </c>
      <c r="C43" s="13" t="s">
        <v>4</v>
      </c>
      <c r="D43" s="19">
        <v>7147</v>
      </c>
      <c r="E43" s="24"/>
      <c r="F43" s="12">
        <v>18</v>
      </c>
      <c r="G43" s="8" t="s">
        <v>3</v>
      </c>
      <c r="H43" s="6">
        <v>7187.8</v>
      </c>
      <c r="I43" s="13" t="s">
        <v>5</v>
      </c>
      <c r="K43" s="12">
        <v>13</v>
      </c>
      <c r="L43" s="6" t="s">
        <v>3</v>
      </c>
      <c r="M43" s="8">
        <v>7148.5</v>
      </c>
      <c r="N43" s="13" t="s">
        <v>9</v>
      </c>
    </row>
    <row r="44" spans="1:14">
      <c r="A44" s="12"/>
      <c r="B44" s="6">
        <v>5</v>
      </c>
      <c r="C44" s="13" t="s">
        <v>4</v>
      </c>
      <c r="D44" s="19">
        <v>7363</v>
      </c>
      <c r="E44" s="24"/>
      <c r="F44" s="12">
        <v>17</v>
      </c>
      <c r="G44" s="8" t="s">
        <v>3</v>
      </c>
      <c r="H44" s="6">
        <v>7451.2</v>
      </c>
      <c r="I44" s="13" t="s">
        <v>5</v>
      </c>
      <c r="K44" s="12">
        <v>12</v>
      </c>
      <c r="L44" s="6" t="s">
        <v>3</v>
      </c>
      <c r="M44" s="8">
        <v>7358.3</v>
      </c>
      <c r="N44" s="13" t="s">
        <v>9</v>
      </c>
    </row>
    <row r="45" spans="1:14">
      <c r="A45" s="12"/>
      <c r="B45" s="6">
        <v>6</v>
      </c>
      <c r="C45" s="13" t="s">
        <v>4</v>
      </c>
      <c r="D45" s="19">
        <v>7305</v>
      </c>
      <c r="E45" s="24"/>
      <c r="F45" s="12">
        <v>16</v>
      </c>
      <c r="G45" s="8" t="s">
        <v>3</v>
      </c>
      <c r="H45" s="6">
        <v>7232.5</v>
      </c>
      <c r="I45" s="13" t="s">
        <v>5</v>
      </c>
      <c r="K45" s="12">
        <v>11</v>
      </c>
      <c r="L45" s="6" t="s">
        <v>3</v>
      </c>
      <c r="M45" s="8">
        <v>7110.9</v>
      </c>
      <c r="N45" s="13" t="s">
        <v>9</v>
      </c>
    </row>
    <row r="46" spans="1:14">
      <c r="A46" s="12"/>
      <c r="B46" s="6">
        <v>7</v>
      </c>
      <c r="C46" s="13" t="s">
        <v>4</v>
      </c>
      <c r="D46" s="19">
        <v>6939</v>
      </c>
      <c r="E46" s="24"/>
      <c r="F46" s="12">
        <v>15</v>
      </c>
      <c r="G46" s="8" t="s">
        <v>3</v>
      </c>
      <c r="H46" s="6">
        <v>7124.3</v>
      </c>
      <c r="I46" s="13" t="s">
        <v>5</v>
      </c>
      <c r="K46" s="12">
        <v>10</v>
      </c>
      <c r="L46" s="6" t="s">
        <v>3</v>
      </c>
      <c r="M46" s="8">
        <v>7041.1</v>
      </c>
      <c r="N46" s="13" t="s">
        <v>9</v>
      </c>
    </row>
    <row r="47" spans="1:14">
      <c r="A47" s="12"/>
      <c r="B47" s="6">
        <v>8</v>
      </c>
      <c r="C47" s="13" t="s">
        <v>4</v>
      </c>
      <c r="D47" s="19">
        <v>7185</v>
      </c>
      <c r="E47" s="24"/>
      <c r="F47" s="12">
        <v>14</v>
      </c>
      <c r="G47" s="8" t="s">
        <v>3</v>
      </c>
      <c r="H47" s="6">
        <v>7044.6</v>
      </c>
      <c r="I47" s="13" t="s">
        <v>5</v>
      </c>
      <c r="K47" s="12">
        <v>9</v>
      </c>
      <c r="L47" s="6" t="s">
        <v>3</v>
      </c>
      <c r="M47" s="8">
        <v>7048.1</v>
      </c>
      <c r="N47" s="13" t="s">
        <v>9</v>
      </c>
    </row>
    <row r="48" spans="1:14">
      <c r="A48" s="12"/>
      <c r="B48" s="6">
        <v>9</v>
      </c>
      <c r="C48" s="13" t="s">
        <v>4</v>
      </c>
      <c r="D48" s="19">
        <v>6807</v>
      </c>
      <c r="E48" s="24"/>
      <c r="F48" s="12">
        <v>13</v>
      </c>
      <c r="G48" s="8" t="s">
        <v>3</v>
      </c>
      <c r="H48" s="6">
        <v>6799.8</v>
      </c>
      <c r="I48" s="13" t="s">
        <v>5</v>
      </c>
      <c r="K48" s="12">
        <v>8</v>
      </c>
      <c r="L48" s="6" t="s">
        <v>3</v>
      </c>
      <c r="M48" s="8">
        <v>6791</v>
      </c>
      <c r="N48" s="13" t="s">
        <v>9</v>
      </c>
    </row>
    <row r="49" spans="1:14">
      <c r="A49" s="12"/>
      <c r="B49" s="6">
        <v>10</v>
      </c>
      <c r="C49" s="13" t="s">
        <v>4</v>
      </c>
      <c r="D49" s="19">
        <v>6761</v>
      </c>
      <c r="E49" s="24"/>
      <c r="F49" s="12">
        <v>12</v>
      </c>
      <c r="G49" s="8" t="s">
        <v>3</v>
      </c>
      <c r="H49" s="6">
        <v>6719.6</v>
      </c>
      <c r="I49" s="13" t="s">
        <v>5</v>
      </c>
      <c r="K49" s="12">
        <v>7</v>
      </c>
      <c r="L49" s="6" t="s">
        <v>3</v>
      </c>
      <c r="M49" s="8">
        <v>6705.9</v>
      </c>
      <c r="N49" s="13" t="s">
        <v>9</v>
      </c>
    </row>
    <row r="50" spans="1:14">
      <c r="A50" s="12"/>
      <c r="B50" s="6">
        <v>11</v>
      </c>
      <c r="C50" s="13" t="s">
        <v>4</v>
      </c>
      <c r="D50" s="19">
        <v>6649</v>
      </c>
      <c r="E50" s="24"/>
      <c r="F50" s="12">
        <v>11</v>
      </c>
      <c r="G50" s="8" t="s">
        <v>3</v>
      </c>
      <c r="H50" s="6">
        <v>6643</v>
      </c>
      <c r="I50" s="13" t="s">
        <v>5</v>
      </c>
      <c r="K50" s="12">
        <v>6</v>
      </c>
      <c r="L50" s="6" t="s">
        <v>3</v>
      </c>
      <c r="M50" s="8">
        <v>6660.7</v>
      </c>
      <c r="N50" s="13" t="s">
        <v>9</v>
      </c>
    </row>
    <row r="51" spans="1:14">
      <c r="A51" s="12"/>
      <c r="B51" s="6">
        <v>12</v>
      </c>
      <c r="C51" s="13" t="s">
        <v>4</v>
      </c>
      <c r="D51" s="19">
        <v>6811</v>
      </c>
      <c r="E51" s="24"/>
      <c r="F51" s="12">
        <v>10</v>
      </c>
      <c r="G51" s="8" t="s">
        <v>3</v>
      </c>
      <c r="H51" s="6">
        <v>6723.6</v>
      </c>
      <c r="I51" s="13" t="s">
        <v>5</v>
      </c>
      <c r="K51" s="12">
        <v>5</v>
      </c>
      <c r="L51" s="6" t="s">
        <v>3</v>
      </c>
      <c r="M51" s="8">
        <v>6767.7</v>
      </c>
      <c r="N51" s="13" t="s">
        <v>9</v>
      </c>
    </row>
    <row r="52" spans="1:14">
      <c r="A52" s="12"/>
      <c r="B52" s="6">
        <v>13</v>
      </c>
      <c r="C52" s="13" t="s">
        <v>4</v>
      </c>
      <c r="D52" s="19">
        <v>6736</v>
      </c>
      <c r="E52" s="24"/>
      <c r="F52" s="12">
        <v>9</v>
      </c>
      <c r="G52" s="8" t="s">
        <v>3</v>
      </c>
      <c r="H52" s="6">
        <v>6693.4</v>
      </c>
      <c r="I52" s="13" t="s">
        <v>5</v>
      </c>
      <c r="K52" s="12">
        <v>4</v>
      </c>
      <c r="L52" s="6" t="s">
        <v>3</v>
      </c>
      <c r="M52" s="8">
        <v>6702.7</v>
      </c>
      <c r="N52" s="13" t="s">
        <v>9</v>
      </c>
    </row>
    <row r="53" spans="1:14">
      <c r="A53" s="12"/>
      <c r="B53" s="6">
        <v>14</v>
      </c>
      <c r="C53" s="13" t="s">
        <v>4</v>
      </c>
      <c r="D53" s="19">
        <v>6513</v>
      </c>
      <c r="E53" s="24"/>
      <c r="F53" s="12">
        <v>8</v>
      </c>
      <c r="G53" s="8" t="s">
        <v>3</v>
      </c>
      <c r="H53" s="6">
        <v>6478.4</v>
      </c>
      <c r="I53" s="13" t="s">
        <v>5</v>
      </c>
      <c r="K53" s="12">
        <v>3</v>
      </c>
      <c r="L53" s="6" t="s">
        <v>3</v>
      </c>
      <c r="M53" s="8">
        <v>6488.1</v>
      </c>
      <c r="N53" s="13" t="s">
        <v>9</v>
      </c>
    </row>
    <row r="54" spans="1:14">
      <c r="A54" s="12"/>
      <c r="B54" s="6">
        <v>15</v>
      </c>
      <c r="C54" s="13" t="s">
        <v>4</v>
      </c>
      <c r="D54" s="19">
        <v>6244</v>
      </c>
      <c r="E54" s="24"/>
      <c r="F54" s="12">
        <v>7</v>
      </c>
      <c r="G54" s="8" t="s">
        <v>3</v>
      </c>
      <c r="H54" s="6">
        <v>6209</v>
      </c>
      <c r="I54" s="13" t="s">
        <v>5</v>
      </c>
      <c r="K54" s="12">
        <v>2</v>
      </c>
      <c r="L54" s="6" t="s">
        <v>3</v>
      </c>
      <c r="M54" s="8">
        <v>6199.8</v>
      </c>
      <c r="N54" s="13" t="s">
        <v>9</v>
      </c>
    </row>
    <row r="55" spans="1:14">
      <c r="A55" s="12"/>
      <c r="B55" s="6">
        <v>16</v>
      </c>
      <c r="C55" s="13" t="s">
        <v>4</v>
      </c>
      <c r="D55" s="19">
        <v>6084</v>
      </c>
      <c r="E55" s="24"/>
      <c r="F55" s="12">
        <v>6</v>
      </c>
      <c r="G55" s="8" t="s">
        <v>3</v>
      </c>
      <c r="H55" s="6">
        <v>6019</v>
      </c>
      <c r="I55" s="13" t="s">
        <v>5</v>
      </c>
      <c r="K55" s="12">
        <v>1</v>
      </c>
      <c r="L55" s="6" t="s">
        <v>3</v>
      </c>
      <c r="M55" s="8">
        <v>5977.7</v>
      </c>
      <c r="N55" s="13" t="s">
        <v>9</v>
      </c>
    </row>
    <row r="56" spans="1:14">
      <c r="A56" s="12"/>
      <c r="B56" s="6">
        <v>17</v>
      </c>
      <c r="C56" s="13" t="s">
        <v>4</v>
      </c>
      <c r="D56" s="19">
        <v>5916</v>
      </c>
      <c r="E56" s="24"/>
      <c r="F56" s="12">
        <v>5</v>
      </c>
      <c r="G56" s="8" t="s">
        <v>3</v>
      </c>
      <c r="H56" s="6">
        <v>5893.5</v>
      </c>
      <c r="I56" s="13" t="s">
        <v>5</v>
      </c>
      <c r="K56" s="12">
        <v>0</v>
      </c>
      <c r="L56" s="6" t="s">
        <v>3</v>
      </c>
      <c r="M56" s="8">
        <v>5884.1</v>
      </c>
      <c r="N56" s="13" t="s">
        <v>9</v>
      </c>
    </row>
    <row r="57" spans="1:14">
      <c r="A57" s="12"/>
      <c r="B57" s="6">
        <v>18</v>
      </c>
      <c r="C57" s="13" t="s">
        <v>4</v>
      </c>
      <c r="D57" s="19">
        <v>6015</v>
      </c>
      <c r="E57" s="24"/>
      <c r="F57" s="12">
        <v>4</v>
      </c>
      <c r="G57" s="8" t="s">
        <v>3</v>
      </c>
      <c r="H57" s="6">
        <v>5844.1</v>
      </c>
      <c r="I57" s="13" t="s">
        <v>5</v>
      </c>
      <c r="K57" s="12"/>
      <c r="N57" s="13"/>
    </row>
    <row r="58" spans="1:14">
      <c r="A58" s="12"/>
      <c r="B58" s="6">
        <v>19</v>
      </c>
      <c r="C58" s="13" t="s">
        <v>4</v>
      </c>
      <c r="D58" s="19">
        <v>5717</v>
      </c>
      <c r="E58" s="24"/>
      <c r="F58" s="12">
        <v>3</v>
      </c>
      <c r="G58" s="8" t="s">
        <v>3</v>
      </c>
      <c r="H58" s="6">
        <v>5610.6</v>
      </c>
      <c r="I58" s="13" t="s">
        <v>5</v>
      </c>
      <c r="K58" s="12"/>
      <c r="N58" s="13"/>
    </row>
    <row r="59" spans="1:14">
      <c r="A59" s="12"/>
      <c r="B59" s="6">
        <v>20</v>
      </c>
      <c r="C59" s="13" t="s">
        <v>4</v>
      </c>
      <c r="D59" s="19">
        <v>5788</v>
      </c>
      <c r="E59" s="24"/>
      <c r="F59" s="12">
        <v>2</v>
      </c>
      <c r="G59" s="8" t="s">
        <v>3</v>
      </c>
      <c r="H59" s="6">
        <v>5698</v>
      </c>
      <c r="I59" s="13" t="s">
        <v>5</v>
      </c>
      <c r="K59" s="12"/>
      <c r="N59" s="13"/>
    </row>
    <row r="60" spans="1:14">
      <c r="A60" s="12"/>
      <c r="B60" s="6">
        <v>21</v>
      </c>
      <c r="C60" s="13" t="s">
        <v>4</v>
      </c>
      <c r="D60" s="19">
        <v>5415</v>
      </c>
      <c r="E60" s="24"/>
      <c r="F60" s="12">
        <v>1</v>
      </c>
      <c r="G60" s="8" t="s">
        <v>3</v>
      </c>
      <c r="H60" s="6">
        <v>5290.4</v>
      </c>
      <c r="I60" s="13" t="s">
        <v>5</v>
      </c>
      <c r="K60" s="12"/>
      <c r="N60" s="13"/>
    </row>
    <row r="61" spans="1:14">
      <c r="A61" s="14"/>
      <c r="B61" s="15">
        <v>22</v>
      </c>
      <c r="C61" s="16" t="s">
        <v>4</v>
      </c>
      <c r="D61" s="25">
        <v>5518</v>
      </c>
      <c r="E61" s="19"/>
      <c r="F61" s="15">
        <v>0</v>
      </c>
      <c r="G61" s="17" t="s">
        <v>3</v>
      </c>
      <c r="H61" s="15">
        <v>5387.5</v>
      </c>
      <c r="I61" s="16" t="s">
        <v>5</v>
      </c>
      <c r="K61" s="14"/>
      <c r="L61" s="15"/>
      <c r="M61" s="15"/>
      <c r="N61" s="16"/>
    </row>
    <row r="62" spans="1:14">
      <c r="B62" s="6">
        <v>23</v>
      </c>
      <c r="D62" s="7">
        <v>5244</v>
      </c>
      <c r="E62" s="7"/>
    </row>
    <row r="64" spans="1:14">
      <c r="A64" s="6" t="s">
        <v>34</v>
      </c>
    </row>
    <row r="65" spans="1:1">
      <c r="A65" s="6" t="s">
        <v>35</v>
      </c>
    </row>
  </sheetData>
  <mergeCells count="1">
    <mergeCell ref="A1:C1"/>
  </mergeCells>
  <phoneticPr fontI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workbookViewId="0">
      <selection sqref="A1:C1"/>
    </sheetView>
  </sheetViews>
  <sheetFormatPr defaultRowHeight="13.5"/>
  <cols>
    <col min="1" max="1" width="3.125" style="6" customWidth="1"/>
    <col min="2" max="2" width="3.875" style="6" customWidth="1"/>
    <col min="3" max="3" width="3.75" style="6" customWidth="1"/>
    <col min="4" max="4" width="8.75" style="6" customWidth="1"/>
    <col min="5" max="5" width="3.125" style="6" customWidth="1"/>
    <col min="6" max="7" width="3.5" style="6" customWidth="1"/>
    <col min="8" max="9" width="7.125" style="6" customWidth="1"/>
    <col min="10" max="10" width="3.625" style="6" customWidth="1"/>
    <col min="11" max="11" width="7.5" style="6" customWidth="1"/>
    <col min="12" max="12" width="3.125" style="6" customWidth="1"/>
    <col min="13" max="14" width="3.5" style="6" customWidth="1"/>
    <col min="15" max="16" width="7" style="6" customWidth="1"/>
    <col min="17" max="17" width="3.125" style="6" customWidth="1"/>
    <col min="18" max="18" width="7.5" style="6" customWidth="1"/>
    <col min="19" max="19" width="3.125" style="6" customWidth="1"/>
    <col min="20" max="20" width="7.5" style="6" customWidth="1"/>
    <col min="21" max="21" width="9" style="6"/>
    <col min="22" max="22" width="4.5" style="6" customWidth="1"/>
    <col min="23" max="23" width="4" style="6" customWidth="1"/>
    <col min="24" max="24" width="11.5" style="6" customWidth="1"/>
    <col min="25" max="16384" width="9" style="6"/>
  </cols>
  <sheetData>
    <row r="1" spans="1:28" ht="14.25" thickBot="1">
      <c r="A1" s="71" t="s">
        <v>72</v>
      </c>
      <c r="B1" s="72"/>
      <c r="C1" s="76"/>
      <c r="D1" s="23" t="s">
        <v>13</v>
      </c>
      <c r="F1" s="21" t="s">
        <v>22</v>
      </c>
      <c r="G1" s="22"/>
      <c r="H1" s="43" t="s">
        <v>14</v>
      </c>
      <c r="I1" s="43" t="s">
        <v>18</v>
      </c>
      <c r="J1" s="22"/>
      <c r="K1" s="44" t="s">
        <v>20</v>
      </c>
      <c r="M1" s="21" t="s">
        <v>23</v>
      </c>
      <c r="N1" s="22"/>
      <c r="O1" s="43" t="s">
        <v>15</v>
      </c>
      <c r="P1" s="43" t="s">
        <v>19</v>
      </c>
      <c r="Q1" s="22"/>
      <c r="R1" s="44" t="s">
        <v>21</v>
      </c>
      <c r="T1" s="55" t="s">
        <v>36</v>
      </c>
    </row>
    <row r="2" spans="1:28">
      <c r="A2" s="54" t="s">
        <v>0</v>
      </c>
      <c r="B2" s="6">
        <v>10</v>
      </c>
      <c r="C2" s="13" t="s">
        <v>4</v>
      </c>
      <c r="D2" s="18">
        <v>20867</v>
      </c>
      <c r="E2" s="7"/>
      <c r="F2" s="12"/>
      <c r="G2" s="6" t="s">
        <v>3</v>
      </c>
      <c r="H2" s="6">
        <v>12467.1</v>
      </c>
      <c r="I2" s="6">
        <v>9455</v>
      </c>
      <c r="K2" s="36">
        <f>I2/H2</f>
        <v>0.75839609853133449</v>
      </c>
      <c r="M2" s="12"/>
      <c r="N2" s="6" t="s">
        <v>3</v>
      </c>
      <c r="O2" s="8">
        <v>13621.2</v>
      </c>
      <c r="P2" s="8">
        <v>10332</v>
      </c>
      <c r="Q2" s="8"/>
      <c r="R2" s="36">
        <f>P2/O2</f>
        <v>0.75852347810765564</v>
      </c>
      <c r="T2" s="27">
        <f>K2-R2</f>
        <v>-1.273795763211405E-4</v>
      </c>
      <c r="X2" s="28"/>
      <c r="Y2" s="6" t="s">
        <v>43</v>
      </c>
      <c r="Z2" s="6" t="s">
        <v>48</v>
      </c>
    </row>
    <row r="3" spans="1:28">
      <c r="A3" s="12"/>
      <c r="B3" s="6">
        <v>22</v>
      </c>
      <c r="C3" s="46" t="s">
        <v>4</v>
      </c>
      <c r="D3" s="19">
        <v>28656</v>
      </c>
      <c r="E3" s="7"/>
      <c r="F3" s="12"/>
      <c r="G3" s="8" t="s">
        <v>3</v>
      </c>
      <c r="H3" s="8">
        <v>22813</v>
      </c>
      <c r="I3" s="8">
        <v>14793</v>
      </c>
      <c r="J3" s="8"/>
      <c r="K3" s="36">
        <f>I3/H3</f>
        <v>0.64844606145618722</v>
      </c>
      <c r="M3" s="12"/>
      <c r="N3" s="6" t="s">
        <v>3</v>
      </c>
      <c r="O3" s="8">
        <v>23327</v>
      </c>
      <c r="P3" s="8">
        <v>15068</v>
      </c>
      <c r="Q3" s="8"/>
      <c r="R3" s="36">
        <f t="shared" ref="R3:R56" si="0">P3/O3</f>
        <v>0.64594675697689374</v>
      </c>
      <c r="T3" s="27">
        <f t="shared" ref="T3:T56" si="1">K3-R3</f>
        <v>2.4993044792934738E-3</v>
      </c>
      <c r="X3" s="28"/>
    </row>
    <row r="4" spans="1:28">
      <c r="A4" s="12"/>
      <c r="B4" s="15">
        <v>25</v>
      </c>
      <c r="C4" s="47" t="s">
        <v>4</v>
      </c>
      <c r="D4" s="20">
        <v>23037</v>
      </c>
      <c r="E4" s="58"/>
      <c r="F4" s="14"/>
      <c r="G4" s="17" t="s">
        <v>3</v>
      </c>
      <c r="H4" s="17">
        <v>20365.400000000001</v>
      </c>
      <c r="I4" s="17">
        <v>13458</v>
      </c>
      <c r="J4" s="17"/>
      <c r="K4" s="53">
        <f t="shared" ref="K4:K61" si="2">I4/H4</f>
        <v>0.66082669625934176</v>
      </c>
      <c r="L4" s="15"/>
      <c r="M4" s="14"/>
      <c r="N4" s="15" t="s">
        <v>3</v>
      </c>
      <c r="O4" s="17">
        <v>20738.900000000001</v>
      </c>
      <c r="P4" s="17">
        <v>13691</v>
      </c>
      <c r="Q4" s="17"/>
      <c r="R4" s="53">
        <f>P4/O4</f>
        <v>0.6601603749475623</v>
      </c>
      <c r="T4" s="27">
        <f t="shared" si="1"/>
        <v>6.6632131177946086E-4</v>
      </c>
      <c r="X4" s="28"/>
    </row>
    <row r="5" spans="1:28">
      <c r="A5" s="12"/>
      <c r="B5" s="6">
        <v>29</v>
      </c>
      <c r="C5" s="46" t="s">
        <v>4</v>
      </c>
      <c r="D5" s="19">
        <v>15857</v>
      </c>
      <c r="E5" s="7"/>
      <c r="F5" s="12">
        <v>56</v>
      </c>
      <c r="G5" s="8" t="s">
        <v>3</v>
      </c>
      <c r="H5" s="8">
        <v>14438.6</v>
      </c>
      <c r="I5" s="8">
        <v>10135</v>
      </c>
      <c r="J5" s="8"/>
      <c r="K5" s="36">
        <f t="shared" si="2"/>
        <v>0.70193786101145539</v>
      </c>
      <c r="M5" s="12">
        <v>51</v>
      </c>
      <c r="N5" s="6" t="s">
        <v>3</v>
      </c>
      <c r="O5" s="8">
        <v>14640.9</v>
      </c>
      <c r="P5" s="8">
        <v>10404</v>
      </c>
      <c r="Q5" s="8"/>
      <c r="R5" s="36">
        <f t="shared" si="0"/>
        <v>0.71061205253775384</v>
      </c>
      <c r="T5" s="27">
        <f t="shared" si="1"/>
        <v>-8.674191526298447E-3</v>
      </c>
      <c r="U5" s="66">
        <v>1954</v>
      </c>
      <c r="V5" s="6" t="s">
        <v>66</v>
      </c>
      <c r="X5" s="28"/>
    </row>
    <row r="6" spans="1:28">
      <c r="A6" s="12"/>
      <c r="B6" s="15">
        <v>30</v>
      </c>
      <c r="C6" s="47" t="s">
        <v>4</v>
      </c>
      <c r="D6" s="20">
        <v>16029</v>
      </c>
      <c r="E6" s="58"/>
      <c r="F6" s="14">
        <v>55</v>
      </c>
      <c r="G6" s="17" t="s">
        <v>3</v>
      </c>
      <c r="H6" s="17">
        <v>14896</v>
      </c>
      <c r="I6" s="17">
        <v>10090</v>
      </c>
      <c r="J6" s="17"/>
      <c r="K6" s="53">
        <f t="shared" si="2"/>
        <v>0.67736305048335121</v>
      </c>
      <c r="L6" s="15"/>
      <c r="M6" s="14">
        <v>50</v>
      </c>
      <c r="N6" s="15" t="s">
        <v>3</v>
      </c>
      <c r="O6" s="17">
        <v>15109.2</v>
      </c>
      <c r="P6" s="17">
        <v>10368</v>
      </c>
      <c r="Q6" s="17"/>
      <c r="R6" s="53">
        <f t="shared" si="0"/>
        <v>0.68620443173695489</v>
      </c>
      <c r="T6" s="27">
        <f t="shared" si="1"/>
        <v>-8.8413812536036751E-3</v>
      </c>
      <c r="U6" s="66">
        <v>1955</v>
      </c>
      <c r="V6" s="6" t="s">
        <v>57</v>
      </c>
      <c r="X6" s="28"/>
    </row>
    <row r="7" spans="1:28">
      <c r="A7" s="12"/>
      <c r="B7" s="6">
        <v>31</v>
      </c>
      <c r="C7" s="46" t="s">
        <v>4</v>
      </c>
      <c r="D7" s="19">
        <v>14311</v>
      </c>
      <c r="E7" s="7"/>
      <c r="F7" s="12">
        <v>54</v>
      </c>
      <c r="G7" s="8" t="s">
        <v>3</v>
      </c>
      <c r="H7" s="8">
        <v>13356.5</v>
      </c>
      <c r="I7" s="8">
        <v>9751</v>
      </c>
      <c r="J7" s="8"/>
      <c r="K7" s="36">
        <f t="shared" si="2"/>
        <v>0.73005652678471156</v>
      </c>
      <c r="M7" s="12">
        <v>49</v>
      </c>
      <c r="N7" s="6" t="s">
        <v>3</v>
      </c>
      <c r="O7" s="8">
        <v>13537.1</v>
      </c>
      <c r="P7" s="8">
        <v>9903</v>
      </c>
      <c r="Q7" s="8"/>
      <c r="R7" s="36">
        <f t="shared" si="0"/>
        <v>0.73154516107585821</v>
      </c>
      <c r="T7" s="27">
        <f t="shared" si="1"/>
        <v>-1.488634291146651E-3</v>
      </c>
      <c r="U7" s="66">
        <v>1956</v>
      </c>
      <c r="X7" s="28"/>
    </row>
    <row r="8" spans="1:28">
      <c r="A8" s="12"/>
      <c r="B8" s="6">
        <v>32</v>
      </c>
      <c r="C8" s="46" t="s">
        <v>4</v>
      </c>
      <c r="D8" s="19">
        <v>13994</v>
      </c>
      <c r="E8" s="7"/>
      <c r="F8" s="12">
        <v>53</v>
      </c>
      <c r="G8" s="8" t="s">
        <v>3</v>
      </c>
      <c r="H8" s="6">
        <v>13207.8</v>
      </c>
      <c r="I8" s="6">
        <v>9248</v>
      </c>
      <c r="K8" s="36">
        <f t="shared" si="2"/>
        <v>0.70019231060433995</v>
      </c>
      <c r="M8" s="12">
        <v>48</v>
      </c>
      <c r="N8" s="6" t="s">
        <v>3</v>
      </c>
      <c r="O8" s="8">
        <v>13360.5</v>
      </c>
      <c r="P8" s="8">
        <v>9516</v>
      </c>
      <c r="Q8" s="8"/>
      <c r="R8" s="36">
        <f t="shared" si="0"/>
        <v>0.71224879308409117</v>
      </c>
      <c r="T8" s="27">
        <f t="shared" si="1"/>
        <v>-1.2056482479751218E-2</v>
      </c>
      <c r="U8" s="66">
        <v>1957</v>
      </c>
      <c r="X8" s="28"/>
    </row>
    <row r="9" spans="1:28">
      <c r="A9" s="12"/>
      <c r="B9" s="6">
        <v>33</v>
      </c>
      <c r="C9" s="46" t="s">
        <v>4</v>
      </c>
      <c r="D9" s="19">
        <v>14121</v>
      </c>
      <c r="E9" s="7"/>
      <c r="F9" s="12">
        <v>52</v>
      </c>
      <c r="G9" s="8" t="s">
        <v>3</v>
      </c>
      <c r="H9" s="6">
        <v>12980.2</v>
      </c>
      <c r="I9" s="6">
        <v>9255</v>
      </c>
      <c r="K9" s="36">
        <f t="shared" si="2"/>
        <v>0.7130090445447681</v>
      </c>
      <c r="M9" s="12">
        <v>47</v>
      </c>
      <c r="N9" s="6" t="s">
        <v>3</v>
      </c>
      <c r="O9" s="8">
        <v>13101.2</v>
      </c>
      <c r="P9" s="8">
        <v>9436</v>
      </c>
      <c r="Q9" s="8"/>
      <c r="R9" s="36">
        <f t="shared" si="0"/>
        <v>0.72023936738619354</v>
      </c>
      <c r="T9" s="27">
        <f t="shared" si="1"/>
        <v>-7.2303228414254406E-3</v>
      </c>
      <c r="U9" s="66">
        <v>1958</v>
      </c>
      <c r="X9" s="28"/>
      <c r="Y9" s="6" t="s">
        <v>55</v>
      </c>
      <c r="Z9" s="6" t="s">
        <v>54</v>
      </c>
    </row>
    <row r="10" spans="1:28">
      <c r="A10" s="12"/>
      <c r="B10" s="6">
        <v>34</v>
      </c>
      <c r="C10" s="46" t="s">
        <v>4</v>
      </c>
      <c r="D10" s="19">
        <v>13910</v>
      </c>
      <c r="E10" s="7"/>
      <c r="F10" s="12">
        <v>51</v>
      </c>
      <c r="G10" s="8" t="s">
        <v>3</v>
      </c>
      <c r="H10" s="6">
        <v>13341.7</v>
      </c>
      <c r="I10" s="6">
        <v>9655</v>
      </c>
      <c r="K10" s="36">
        <f t="shared" si="2"/>
        <v>0.72367089651243843</v>
      </c>
      <c r="M10" s="12">
        <v>46</v>
      </c>
      <c r="N10" s="6" t="s">
        <v>3</v>
      </c>
      <c r="O10" s="8">
        <v>13483.7</v>
      </c>
      <c r="P10" s="8">
        <v>9917</v>
      </c>
      <c r="Q10" s="8"/>
      <c r="R10" s="36">
        <f t="shared" si="0"/>
        <v>0.73548061733797099</v>
      </c>
      <c r="T10" s="27">
        <f t="shared" si="1"/>
        <v>-1.1809720825532555E-2</v>
      </c>
      <c r="U10" s="66">
        <v>1959</v>
      </c>
      <c r="X10" s="28"/>
      <c r="AA10" s="28" t="s">
        <v>49</v>
      </c>
    </row>
    <row r="11" spans="1:28">
      <c r="A11" s="12"/>
      <c r="B11" s="15">
        <v>35</v>
      </c>
      <c r="C11" s="47" t="s">
        <v>4</v>
      </c>
      <c r="D11" s="20">
        <v>12663</v>
      </c>
      <c r="E11" s="58"/>
      <c r="F11" s="14">
        <v>50</v>
      </c>
      <c r="G11" s="17" t="s">
        <v>3</v>
      </c>
      <c r="H11" s="15">
        <v>12079.7</v>
      </c>
      <c r="I11" s="15">
        <v>9072</v>
      </c>
      <c r="J11" s="15"/>
      <c r="K11" s="53">
        <f t="shared" si="2"/>
        <v>0.75101202844441495</v>
      </c>
      <c r="L11" s="15"/>
      <c r="M11" s="14">
        <v>45</v>
      </c>
      <c r="N11" s="15" t="s">
        <v>3</v>
      </c>
      <c r="O11" s="17">
        <v>12178</v>
      </c>
      <c r="P11" s="17">
        <v>9204</v>
      </c>
      <c r="Q11" s="17"/>
      <c r="R11" s="53">
        <f t="shared" si="0"/>
        <v>0.75578912793562159</v>
      </c>
      <c r="T11" s="27">
        <f t="shared" si="1"/>
        <v>-4.7770994912066378E-3</v>
      </c>
      <c r="U11" s="66">
        <v>1960</v>
      </c>
      <c r="X11" s="28" t="s">
        <v>49</v>
      </c>
      <c r="Y11" s="56">
        <f>SUM(K5:K6)/2</f>
        <v>0.68965045574740325</v>
      </c>
      <c r="Z11" s="60">
        <f>SUM(R5:R6)/2</f>
        <v>0.69840824213735431</v>
      </c>
      <c r="AA11" s="28" t="s">
        <v>44</v>
      </c>
      <c r="AB11" s="27">
        <f>Y11-Z11</f>
        <v>-8.7577863899510611E-3</v>
      </c>
    </row>
    <row r="12" spans="1:28">
      <c r="A12" s="12"/>
      <c r="B12" s="6">
        <v>36</v>
      </c>
      <c r="C12" s="46" t="s">
        <v>4</v>
      </c>
      <c r="D12" s="19">
        <v>12343</v>
      </c>
      <c r="E12" s="7"/>
      <c r="F12" s="12">
        <v>49</v>
      </c>
      <c r="G12" s="8" t="s">
        <v>3</v>
      </c>
      <c r="H12" s="6">
        <v>11796.4</v>
      </c>
      <c r="I12" s="6">
        <v>8673</v>
      </c>
      <c r="K12" s="36">
        <f t="shared" si="2"/>
        <v>0.73522430572038933</v>
      </c>
      <c r="M12" s="12">
        <v>44</v>
      </c>
      <c r="N12" s="6" t="s">
        <v>3</v>
      </c>
      <c r="O12" s="8">
        <v>11893</v>
      </c>
      <c r="P12" s="8">
        <v>8864</v>
      </c>
      <c r="Q12" s="8"/>
      <c r="R12" s="36">
        <f t="shared" si="0"/>
        <v>0.74531236862019679</v>
      </c>
      <c r="T12" s="27">
        <f t="shared" si="1"/>
        <v>-1.008806289980746E-2</v>
      </c>
      <c r="U12" s="66">
        <v>1961</v>
      </c>
      <c r="X12" s="28" t="s">
        <v>44</v>
      </c>
      <c r="Y12" s="60">
        <f>SUM(K7:K11)/5</f>
        <v>0.72358816137813453</v>
      </c>
      <c r="Z12" s="56">
        <f>SUM(R7:R11)/5</f>
        <v>0.73106061336394712</v>
      </c>
      <c r="AA12" s="28" t="s">
        <v>50</v>
      </c>
      <c r="AB12" s="27">
        <f t="shared" ref="AB12:AB18" si="3">Y12-Z12</f>
        <v>-7.4724519858125893E-3</v>
      </c>
    </row>
    <row r="13" spans="1:28">
      <c r="A13" s="12"/>
      <c r="B13" s="6">
        <v>37</v>
      </c>
      <c r="C13" s="46" t="s">
        <v>4</v>
      </c>
      <c r="D13" s="19">
        <v>11773</v>
      </c>
      <c r="E13" s="7"/>
      <c r="F13" s="12">
        <v>48</v>
      </c>
      <c r="G13" s="8" t="s">
        <v>3</v>
      </c>
      <c r="H13" s="6">
        <v>11222.4</v>
      </c>
      <c r="I13" s="6">
        <v>8615</v>
      </c>
      <c r="K13" s="36">
        <f t="shared" si="2"/>
        <v>0.76766110635871121</v>
      </c>
      <c r="M13" s="12">
        <v>43</v>
      </c>
      <c r="N13" s="6" t="s">
        <v>3</v>
      </c>
      <c r="O13" s="8">
        <v>11275.4</v>
      </c>
      <c r="P13" s="8">
        <v>8824</v>
      </c>
      <c r="Q13" s="8"/>
      <c r="R13" s="36">
        <f t="shared" si="0"/>
        <v>0.78258864430530184</v>
      </c>
      <c r="T13" s="27">
        <f t="shared" si="1"/>
        <v>-1.492753794659063E-2</v>
      </c>
      <c r="U13" s="66">
        <v>1962</v>
      </c>
      <c r="X13" s="28" t="s">
        <v>50</v>
      </c>
      <c r="Y13" s="56">
        <f>SUM(K12:K16)/5</f>
        <v>0.76601781109167166</v>
      </c>
      <c r="Z13" s="59">
        <f>SUM(R12:R16)/5</f>
        <v>0.7799551958303218</v>
      </c>
      <c r="AA13" s="28" t="s">
        <v>45</v>
      </c>
      <c r="AB13" s="27">
        <f t="shared" si="3"/>
        <v>-1.3937384738650138E-2</v>
      </c>
    </row>
    <row r="14" spans="1:28">
      <c r="A14" s="12"/>
      <c r="B14" s="6">
        <v>38</v>
      </c>
      <c r="C14" s="46" t="s">
        <v>4</v>
      </c>
      <c r="D14" s="19">
        <v>12149</v>
      </c>
      <c r="E14" s="7"/>
      <c r="F14" s="12">
        <v>47</v>
      </c>
      <c r="G14" s="8" t="s">
        <v>3</v>
      </c>
      <c r="H14" s="6">
        <v>11673.1</v>
      </c>
      <c r="I14" s="6">
        <v>8926</v>
      </c>
      <c r="K14" s="36">
        <f t="shared" si="2"/>
        <v>0.76466405667731796</v>
      </c>
      <c r="M14" s="12">
        <v>42</v>
      </c>
      <c r="N14" s="6" t="s">
        <v>3</v>
      </c>
      <c r="O14" s="8">
        <v>11727.2</v>
      </c>
      <c r="P14" s="8">
        <v>9119</v>
      </c>
      <c r="Q14" s="8"/>
      <c r="R14" s="36">
        <f t="shared" si="0"/>
        <v>0.77759396957500504</v>
      </c>
      <c r="T14" s="27">
        <f t="shared" si="1"/>
        <v>-1.2929912897687079E-2</v>
      </c>
      <c r="U14" s="66">
        <v>1963</v>
      </c>
      <c r="X14" s="28" t="s">
        <v>45</v>
      </c>
      <c r="Y14" s="59">
        <f>SUM(K17:K21)/5</f>
        <v>0.79528645605000325</v>
      </c>
      <c r="Z14" s="56">
        <f>SUM(R17:R21)/5</f>
        <v>0.81343754447774896</v>
      </c>
      <c r="AA14" s="28" t="s">
        <v>51</v>
      </c>
      <c r="AB14" s="27">
        <f t="shared" si="3"/>
        <v>-1.815108842774571E-2</v>
      </c>
    </row>
    <row r="15" spans="1:28">
      <c r="A15" s="12"/>
      <c r="B15" s="6">
        <v>39</v>
      </c>
      <c r="C15" s="46" t="s">
        <v>4</v>
      </c>
      <c r="D15" s="19">
        <v>11719</v>
      </c>
      <c r="E15" s="7"/>
      <c r="F15" s="12">
        <v>46</v>
      </c>
      <c r="G15" s="8" t="s">
        <v>3</v>
      </c>
      <c r="H15" s="6">
        <v>11143.9</v>
      </c>
      <c r="I15" s="6">
        <v>8729</v>
      </c>
      <c r="K15" s="36">
        <f t="shared" si="2"/>
        <v>0.78329848616732023</v>
      </c>
      <c r="M15" s="12">
        <v>41</v>
      </c>
      <c r="N15" s="6" t="s">
        <v>3</v>
      </c>
      <c r="O15" s="8">
        <v>11217.4</v>
      </c>
      <c r="P15" s="8">
        <v>8919</v>
      </c>
      <c r="Q15" s="8"/>
      <c r="R15" s="36">
        <f t="shared" si="0"/>
        <v>0.79510403480307379</v>
      </c>
      <c r="T15" s="27">
        <f t="shared" si="1"/>
        <v>-1.180554863575356E-2</v>
      </c>
      <c r="U15" s="66">
        <v>1964</v>
      </c>
      <c r="X15" s="28" t="s">
        <v>51</v>
      </c>
      <c r="Y15" s="56">
        <f>SUM(K22:K26)/5</f>
        <v>0.82855822377414012</v>
      </c>
      <c r="Z15" s="70">
        <f>SUM(R22:R26)/5</f>
        <v>0.84996586521656181</v>
      </c>
      <c r="AA15" s="28" t="s">
        <v>46</v>
      </c>
      <c r="AB15" s="27">
        <f t="shared" si="3"/>
        <v>-2.1407641442421688E-2</v>
      </c>
    </row>
    <row r="16" spans="1:28">
      <c r="A16" s="12"/>
      <c r="B16" s="15">
        <v>40</v>
      </c>
      <c r="C16" s="47" t="s">
        <v>4</v>
      </c>
      <c r="D16" s="20">
        <v>12028</v>
      </c>
      <c r="E16" s="58"/>
      <c r="F16" s="14">
        <v>45</v>
      </c>
      <c r="G16" s="17" t="s">
        <v>3</v>
      </c>
      <c r="H16" s="15">
        <v>11503.5</v>
      </c>
      <c r="I16" s="15">
        <v>8964</v>
      </c>
      <c r="J16" s="15"/>
      <c r="K16" s="53">
        <f t="shared" si="2"/>
        <v>0.77924110053461992</v>
      </c>
      <c r="L16" s="15"/>
      <c r="M16" s="14">
        <v>40</v>
      </c>
      <c r="N16" s="15" t="s">
        <v>3</v>
      </c>
      <c r="O16" s="17">
        <v>11566.9</v>
      </c>
      <c r="P16" s="17">
        <v>9244</v>
      </c>
      <c r="Q16" s="17"/>
      <c r="R16" s="53">
        <f t="shared" si="0"/>
        <v>0.79917696184803189</v>
      </c>
      <c r="T16" s="27">
        <f t="shared" si="1"/>
        <v>-1.9935861313411962E-2</v>
      </c>
      <c r="U16" s="61">
        <v>1965</v>
      </c>
      <c r="V16" s="62" t="s">
        <v>56</v>
      </c>
      <c r="W16" s="62"/>
      <c r="X16" s="28" t="s">
        <v>46</v>
      </c>
      <c r="Y16" s="70">
        <f>SUM(K27:K31)/5</f>
        <v>0.79892524555870703</v>
      </c>
      <c r="Z16" s="56">
        <f>SUM(R27:R31)/5</f>
        <v>0.82933439700943823</v>
      </c>
      <c r="AA16" s="28" t="s">
        <v>52</v>
      </c>
      <c r="AB16" s="27">
        <f t="shared" si="3"/>
        <v>-3.0409151450731198E-2</v>
      </c>
    </row>
    <row r="17" spans="1:28">
      <c r="A17" s="12"/>
      <c r="B17" s="6">
        <v>41</v>
      </c>
      <c r="C17" s="46" t="s">
        <v>4</v>
      </c>
      <c r="D17" s="19">
        <v>7710</v>
      </c>
      <c r="E17" s="7"/>
      <c r="F17" s="12">
        <v>44</v>
      </c>
      <c r="G17" s="8" t="s">
        <v>3</v>
      </c>
      <c r="H17" s="6">
        <v>7987.8</v>
      </c>
      <c r="I17" s="6">
        <v>6536</v>
      </c>
      <c r="K17" s="36">
        <f t="shared" si="2"/>
        <v>0.81824782793760487</v>
      </c>
      <c r="M17" s="12">
        <v>39</v>
      </c>
      <c r="N17" s="6" t="s">
        <v>3</v>
      </c>
      <c r="O17" s="8">
        <v>8006.4</v>
      </c>
      <c r="P17" s="8">
        <v>6680</v>
      </c>
      <c r="Q17" s="8"/>
      <c r="R17" s="36">
        <f t="shared" si="0"/>
        <v>0.83433253397282181</v>
      </c>
      <c r="T17" s="27">
        <f t="shared" si="1"/>
        <v>-1.6084706035216945E-2</v>
      </c>
      <c r="U17" s="61">
        <v>1966</v>
      </c>
      <c r="V17" s="62" t="s">
        <v>57</v>
      </c>
      <c r="W17" s="62"/>
      <c r="X17" s="28" t="s">
        <v>52</v>
      </c>
      <c r="Y17" s="56">
        <f>SUM(K32:K36)/5</f>
        <v>0.72453858396313087</v>
      </c>
      <c r="Z17" s="59">
        <f>SUM(R32:R36)/5</f>
        <v>0.77278800049888496</v>
      </c>
      <c r="AA17" s="28" t="s">
        <v>47</v>
      </c>
      <c r="AB17" s="27">
        <f t="shared" si="3"/>
        <v>-4.8249416535754097E-2</v>
      </c>
    </row>
    <row r="18" spans="1:28">
      <c r="A18" s="12"/>
      <c r="B18" s="6">
        <v>42</v>
      </c>
      <c r="C18" s="46" t="s">
        <v>4</v>
      </c>
      <c r="D18" s="19">
        <v>12172</v>
      </c>
      <c r="E18" s="7"/>
      <c r="F18" s="12">
        <v>43</v>
      </c>
      <c r="G18" s="8" t="s">
        <v>3</v>
      </c>
      <c r="H18" s="6">
        <v>11338.8</v>
      </c>
      <c r="I18" s="6">
        <v>8654</v>
      </c>
      <c r="K18" s="36">
        <f t="shared" si="2"/>
        <v>0.76322009383709044</v>
      </c>
      <c r="M18" s="12">
        <v>38</v>
      </c>
      <c r="N18" s="6" t="s">
        <v>3</v>
      </c>
      <c r="O18" s="8">
        <v>11334.4</v>
      </c>
      <c r="P18" s="8">
        <v>8870</v>
      </c>
      <c r="Q18" s="8"/>
      <c r="R18" s="36">
        <f t="shared" si="0"/>
        <v>0.78257340485601357</v>
      </c>
      <c r="T18" s="27">
        <f t="shared" si="1"/>
        <v>-1.9353311018923125E-2</v>
      </c>
      <c r="U18" s="61">
        <v>1967</v>
      </c>
      <c r="V18" s="62"/>
      <c r="W18" s="62"/>
      <c r="X18" s="28" t="s">
        <v>47</v>
      </c>
      <c r="Y18" s="59">
        <f>SUM(K37:K41)/5</f>
        <v>0.71687818174706908</v>
      </c>
      <c r="Z18" s="56">
        <f>SUM(R37:R41)/5</f>
        <v>0.96297309050110957</v>
      </c>
      <c r="AA18" s="57" t="s">
        <v>53</v>
      </c>
      <c r="AB18" s="27">
        <f t="shared" si="3"/>
        <v>-0.2460949087540405</v>
      </c>
    </row>
    <row r="19" spans="1:28">
      <c r="A19" s="12"/>
      <c r="B19" s="6">
        <v>43</v>
      </c>
      <c r="C19" s="46" t="s">
        <v>4</v>
      </c>
      <c r="D19" s="19">
        <v>11295</v>
      </c>
      <c r="E19" s="7"/>
      <c r="F19" s="12">
        <v>42</v>
      </c>
      <c r="G19" s="8" t="s">
        <v>3</v>
      </c>
      <c r="H19" s="6">
        <v>10907.7</v>
      </c>
      <c r="I19" s="6">
        <v>8628</v>
      </c>
      <c r="K19" s="36">
        <f t="shared" si="2"/>
        <v>0.79100085260870756</v>
      </c>
      <c r="M19" s="12">
        <v>37</v>
      </c>
      <c r="N19" s="6" t="s">
        <v>3</v>
      </c>
      <c r="O19" s="8">
        <v>10900.3</v>
      </c>
      <c r="P19" s="8">
        <v>8810</v>
      </c>
      <c r="Q19" s="8"/>
      <c r="R19" s="36">
        <f t="shared" si="0"/>
        <v>0.80823463574397036</v>
      </c>
      <c r="T19" s="27">
        <f t="shared" si="1"/>
        <v>-1.7233783135262803E-2</v>
      </c>
      <c r="U19" s="61">
        <v>1968</v>
      </c>
      <c r="V19" s="62"/>
      <c r="W19" s="62"/>
      <c r="X19" s="28"/>
    </row>
    <row r="20" spans="1:28">
      <c r="A20" s="12"/>
      <c r="B20" s="6">
        <v>44</v>
      </c>
      <c r="C20" s="46" t="s">
        <v>4</v>
      </c>
      <c r="D20" s="19">
        <v>11536</v>
      </c>
      <c r="E20" s="7"/>
      <c r="F20" s="12">
        <v>41</v>
      </c>
      <c r="G20" s="8" t="s">
        <v>3</v>
      </c>
      <c r="H20" s="6">
        <v>11273.2</v>
      </c>
      <c r="I20" s="6">
        <v>8965</v>
      </c>
      <c r="K20" s="36">
        <f t="shared" si="2"/>
        <v>0.79524890891672284</v>
      </c>
      <c r="M20" s="12">
        <v>36</v>
      </c>
      <c r="N20" s="6" t="s">
        <v>3</v>
      </c>
      <c r="O20" s="8">
        <v>11238.6</v>
      </c>
      <c r="P20" s="8">
        <v>9150</v>
      </c>
      <c r="Q20" s="8"/>
      <c r="R20" s="36">
        <f t="shared" si="0"/>
        <v>0.81415834712508672</v>
      </c>
      <c r="T20" s="27">
        <f t="shared" si="1"/>
        <v>-1.8909438208363882E-2</v>
      </c>
      <c r="U20" s="61">
        <v>1969</v>
      </c>
      <c r="V20" s="62"/>
      <c r="W20" s="62"/>
      <c r="X20" s="28"/>
    </row>
    <row r="21" spans="1:28">
      <c r="A21" s="12"/>
      <c r="B21" s="15">
        <v>45</v>
      </c>
      <c r="C21" s="47" t="s">
        <v>4</v>
      </c>
      <c r="D21" s="20">
        <v>11842</v>
      </c>
      <c r="E21" s="58"/>
      <c r="F21" s="14">
        <v>40</v>
      </c>
      <c r="G21" s="17" t="s">
        <v>3</v>
      </c>
      <c r="H21" s="15">
        <v>11475</v>
      </c>
      <c r="I21" s="15">
        <v>9280</v>
      </c>
      <c r="J21" s="15"/>
      <c r="K21" s="53">
        <f t="shared" si="2"/>
        <v>0.80871459694989112</v>
      </c>
      <c r="L21" s="15"/>
      <c r="M21" s="14">
        <v>35</v>
      </c>
      <c r="N21" s="15" t="s">
        <v>3</v>
      </c>
      <c r="O21" s="17">
        <v>11464.1</v>
      </c>
      <c r="P21" s="17">
        <v>9491</v>
      </c>
      <c r="Q21" s="17"/>
      <c r="R21" s="53">
        <f t="shared" si="0"/>
        <v>0.82788880069085224</v>
      </c>
      <c r="T21" s="27">
        <f t="shared" si="1"/>
        <v>-1.9174203740961127E-2</v>
      </c>
      <c r="U21" s="6">
        <v>1970</v>
      </c>
      <c r="V21" s="64" t="s">
        <v>61</v>
      </c>
      <c r="X21" s="28"/>
    </row>
    <row r="22" spans="1:28">
      <c r="A22" s="12"/>
      <c r="B22" s="6">
        <v>46</v>
      </c>
      <c r="C22" s="46" t="s">
        <v>4</v>
      </c>
      <c r="D22" s="19">
        <v>12194</v>
      </c>
      <c r="E22" s="7"/>
      <c r="F22" s="12">
        <v>39</v>
      </c>
      <c r="G22" s="8" t="s">
        <v>3</v>
      </c>
      <c r="H22" s="6">
        <v>11751.5</v>
      </c>
      <c r="I22" s="6">
        <v>9497</v>
      </c>
      <c r="K22" s="36">
        <f t="shared" si="2"/>
        <v>0.80815215078926095</v>
      </c>
      <c r="M22" s="68">
        <v>34</v>
      </c>
      <c r="N22" s="6" t="s">
        <v>3</v>
      </c>
      <c r="O22" s="8">
        <v>11743.1</v>
      </c>
      <c r="P22" s="8">
        <v>9641</v>
      </c>
      <c r="Q22" s="8"/>
      <c r="R22" s="36">
        <f t="shared" si="0"/>
        <v>0.82099275319123566</v>
      </c>
      <c r="T22" s="27">
        <f t="shared" si="1"/>
        <v>-1.284060240197471E-2</v>
      </c>
      <c r="U22" s="63">
        <v>1971</v>
      </c>
      <c r="V22" s="64" t="s">
        <v>62</v>
      </c>
      <c r="W22" s="6" t="s">
        <v>59</v>
      </c>
      <c r="X22" s="28"/>
      <c r="Y22" s="67" t="s">
        <v>67</v>
      </c>
      <c r="AA22" s="6">
        <v>-2.14</v>
      </c>
    </row>
    <row r="23" spans="1:28">
      <c r="A23" s="12"/>
      <c r="B23" s="6">
        <v>47</v>
      </c>
      <c r="C23" s="46" t="s">
        <v>4</v>
      </c>
      <c r="D23" s="19">
        <v>12618</v>
      </c>
      <c r="E23" s="7"/>
      <c r="F23" s="12">
        <v>38</v>
      </c>
      <c r="G23" s="8" t="s">
        <v>3</v>
      </c>
      <c r="H23" s="6">
        <v>12246.4</v>
      </c>
      <c r="I23" s="6">
        <v>10165</v>
      </c>
      <c r="K23" s="36">
        <f t="shared" si="2"/>
        <v>0.83003984844525736</v>
      </c>
      <c r="M23" s="68">
        <v>33</v>
      </c>
      <c r="N23" s="6" t="s">
        <v>3</v>
      </c>
      <c r="O23" s="8">
        <v>12205</v>
      </c>
      <c r="P23" s="8">
        <v>10316</v>
      </c>
      <c r="Q23" s="8"/>
      <c r="R23" s="36">
        <f t="shared" si="0"/>
        <v>0.84522736583367475</v>
      </c>
      <c r="T23" s="27">
        <f t="shared" si="1"/>
        <v>-1.5187517388417393E-2</v>
      </c>
      <c r="U23" s="63">
        <v>1972</v>
      </c>
      <c r="V23" s="64" t="s">
        <v>63</v>
      </c>
      <c r="X23" s="28"/>
      <c r="Y23" s="67"/>
    </row>
    <row r="24" spans="1:28">
      <c r="A24" s="12"/>
      <c r="B24" s="6">
        <v>48</v>
      </c>
      <c r="C24" s="46" t="s">
        <v>4</v>
      </c>
      <c r="D24" s="19">
        <v>12713</v>
      </c>
      <c r="E24" s="7"/>
      <c r="F24" s="12">
        <v>37</v>
      </c>
      <c r="G24" s="8" t="s">
        <v>3</v>
      </c>
      <c r="H24" s="6">
        <v>12257.8</v>
      </c>
      <c r="I24" s="6">
        <v>10230</v>
      </c>
      <c r="K24" s="36">
        <f t="shared" si="2"/>
        <v>0.83457064073487908</v>
      </c>
      <c r="M24" s="68">
        <v>32</v>
      </c>
      <c r="N24" s="6" t="s">
        <v>3</v>
      </c>
      <c r="O24" s="8">
        <v>12212.3</v>
      </c>
      <c r="P24" s="8">
        <v>10481</v>
      </c>
      <c r="Q24" s="8"/>
      <c r="R24" s="36">
        <f t="shared" si="0"/>
        <v>0.85823309286538985</v>
      </c>
      <c r="T24" s="27">
        <f t="shared" si="1"/>
        <v>-2.3662452130510769E-2</v>
      </c>
      <c r="U24" s="63">
        <v>1973</v>
      </c>
      <c r="V24" s="64" t="s">
        <v>64</v>
      </c>
      <c r="X24" s="28"/>
      <c r="Y24" s="67"/>
    </row>
    <row r="25" spans="1:28">
      <c r="A25" s="12"/>
      <c r="B25" s="6">
        <v>49</v>
      </c>
      <c r="C25" s="46" t="s">
        <v>4</v>
      </c>
      <c r="D25" s="19">
        <v>12403</v>
      </c>
      <c r="E25" s="7"/>
      <c r="F25" s="12">
        <v>36</v>
      </c>
      <c r="G25" s="8" t="s">
        <v>3</v>
      </c>
      <c r="H25" s="6">
        <v>12109.7</v>
      </c>
      <c r="I25" s="6">
        <v>10213</v>
      </c>
      <c r="K25" s="36">
        <f t="shared" si="2"/>
        <v>0.84337349397590355</v>
      </c>
      <c r="M25" s="68">
        <v>31</v>
      </c>
      <c r="N25" s="6" t="s">
        <v>3</v>
      </c>
      <c r="O25" s="8">
        <v>12053.4</v>
      </c>
      <c r="P25" s="8">
        <v>10400</v>
      </c>
      <c r="Q25" s="8"/>
      <c r="R25" s="36">
        <f t="shared" si="0"/>
        <v>0.86282708613337322</v>
      </c>
      <c r="T25" s="27">
        <f t="shared" si="1"/>
        <v>-1.9453592157469668E-2</v>
      </c>
      <c r="U25" s="63">
        <v>1974</v>
      </c>
      <c r="V25" s="64" t="s">
        <v>65</v>
      </c>
      <c r="X25" s="28"/>
      <c r="Y25" s="67"/>
    </row>
    <row r="26" spans="1:28">
      <c r="A26" s="12"/>
      <c r="B26" s="15">
        <v>50</v>
      </c>
      <c r="C26" s="47" t="s">
        <v>4</v>
      </c>
      <c r="D26" s="20">
        <v>11773</v>
      </c>
      <c r="E26" s="58"/>
      <c r="F26" s="14">
        <v>35</v>
      </c>
      <c r="G26" s="17" t="s">
        <v>3</v>
      </c>
      <c r="H26" s="15">
        <v>11642.1</v>
      </c>
      <c r="I26" s="15">
        <v>9624</v>
      </c>
      <c r="J26" s="15"/>
      <c r="K26" s="53">
        <f t="shared" si="2"/>
        <v>0.82665498492540002</v>
      </c>
      <c r="L26" s="15"/>
      <c r="M26" s="69">
        <v>30</v>
      </c>
      <c r="N26" s="15" t="s">
        <v>3</v>
      </c>
      <c r="O26" s="17">
        <v>11600.5</v>
      </c>
      <c r="P26" s="17">
        <v>10006</v>
      </c>
      <c r="Q26" s="17"/>
      <c r="R26" s="53">
        <f t="shared" si="0"/>
        <v>0.86254902805913536</v>
      </c>
      <c r="T26" s="27">
        <f t="shared" si="1"/>
        <v>-3.5894043133735343E-2</v>
      </c>
      <c r="U26" s="65">
        <v>1975</v>
      </c>
      <c r="V26" s="64"/>
      <c r="W26" s="6" t="s">
        <v>60</v>
      </c>
      <c r="X26" s="28"/>
      <c r="Y26" s="67"/>
    </row>
    <row r="27" spans="1:28">
      <c r="A27" s="12"/>
      <c r="B27" s="6">
        <v>51</v>
      </c>
      <c r="C27" s="46" t="s">
        <v>4</v>
      </c>
      <c r="D27" s="19">
        <v>11765</v>
      </c>
      <c r="E27" s="7"/>
      <c r="F27" s="68">
        <v>34</v>
      </c>
      <c r="G27" s="8" t="s">
        <v>3</v>
      </c>
      <c r="H27" s="6">
        <v>11536.4</v>
      </c>
      <c r="I27" s="6">
        <v>9596</v>
      </c>
      <c r="K27" s="36">
        <f t="shared" si="2"/>
        <v>0.83180194861481915</v>
      </c>
      <c r="M27" s="12">
        <v>29</v>
      </c>
      <c r="N27" s="6" t="s">
        <v>3</v>
      </c>
      <c r="O27" s="8">
        <v>11478.3</v>
      </c>
      <c r="P27" s="8">
        <v>9902</v>
      </c>
      <c r="Q27" s="8"/>
      <c r="R27" s="36">
        <f t="shared" si="0"/>
        <v>0.86267130149935101</v>
      </c>
      <c r="T27" s="27">
        <f t="shared" si="1"/>
        <v>-3.0869352884531853E-2</v>
      </c>
      <c r="U27" s="65">
        <v>1976</v>
      </c>
      <c r="V27" s="64"/>
      <c r="X27" s="28"/>
      <c r="Y27" s="63" t="s">
        <v>68</v>
      </c>
      <c r="AA27" s="6">
        <v>-3.04</v>
      </c>
    </row>
    <row r="28" spans="1:28">
      <c r="A28" s="12"/>
      <c r="B28" s="6">
        <v>52</v>
      </c>
      <c r="C28" s="46" t="s">
        <v>4</v>
      </c>
      <c r="D28" s="19">
        <v>10987</v>
      </c>
      <c r="E28" s="7"/>
      <c r="F28" s="68">
        <v>33</v>
      </c>
      <c r="G28" s="8" t="s">
        <v>3</v>
      </c>
      <c r="H28" s="6">
        <v>10718.8</v>
      </c>
      <c r="I28" s="6">
        <v>8800</v>
      </c>
      <c r="K28" s="36">
        <f t="shared" si="2"/>
        <v>0.82098742396536928</v>
      </c>
      <c r="M28" s="12">
        <v>28</v>
      </c>
      <c r="N28" s="6" t="s">
        <v>3</v>
      </c>
      <c r="O28" s="8">
        <v>10652.2</v>
      </c>
      <c r="P28" s="8">
        <v>9024</v>
      </c>
      <c r="Q28" s="8"/>
      <c r="R28" s="36">
        <f t="shared" si="0"/>
        <v>0.84714894575768385</v>
      </c>
      <c r="T28" s="27">
        <f t="shared" si="1"/>
        <v>-2.6161521792314568E-2</v>
      </c>
      <c r="U28" s="65">
        <v>1977</v>
      </c>
      <c r="V28" s="64"/>
      <c r="X28" s="28"/>
      <c r="Y28" s="63"/>
    </row>
    <row r="29" spans="1:28">
      <c r="A29" s="12"/>
      <c r="B29" s="6">
        <v>53</v>
      </c>
      <c r="C29" s="46" t="s">
        <v>4</v>
      </c>
      <c r="D29" s="19">
        <v>10870</v>
      </c>
      <c r="E29" s="7"/>
      <c r="F29" s="68">
        <v>32</v>
      </c>
      <c r="G29" s="8" t="s">
        <v>3</v>
      </c>
      <c r="H29" s="6">
        <v>10623.8</v>
      </c>
      <c r="I29" s="6">
        <v>8372</v>
      </c>
      <c r="K29" s="36">
        <f t="shared" si="2"/>
        <v>0.78804194356068458</v>
      </c>
      <c r="M29" s="12">
        <v>27</v>
      </c>
      <c r="N29" s="6" t="s">
        <v>3</v>
      </c>
      <c r="O29" s="8">
        <v>10528.8</v>
      </c>
      <c r="P29" s="8">
        <v>8661</v>
      </c>
      <c r="Q29" s="8"/>
      <c r="R29" s="36">
        <f t="shared" si="0"/>
        <v>0.82260086619557793</v>
      </c>
      <c r="T29" s="27">
        <f t="shared" si="1"/>
        <v>-3.4558922634893352E-2</v>
      </c>
      <c r="U29" s="65">
        <v>1978</v>
      </c>
      <c r="V29" s="64"/>
      <c r="X29" s="28"/>
      <c r="Y29" s="63"/>
    </row>
    <row r="30" spans="1:28">
      <c r="A30" s="12"/>
      <c r="B30" s="6">
        <v>54</v>
      </c>
      <c r="C30" s="46" t="s">
        <v>4</v>
      </c>
      <c r="D30" s="19">
        <v>10687</v>
      </c>
      <c r="E30" s="7"/>
      <c r="F30" s="68">
        <v>31</v>
      </c>
      <c r="G30" s="8" t="s">
        <v>3</v>
      </c>
      <c r="H30" s="6">
        <v>10416.4</v>
      </c>
      <c r="I30" s="6">
        <v>8063</v>
      </c>
      <c r="K30" s="36">
        <f t="shared" si="2"/>
        <v>0.7740678161360931</v>
      </c>
      <c r="M30" s="12">
        <v>26</v>
      </c>
      <c r="N30" s="6" t="s">
        <v>3</v>
      </c>
      <c r="O30" s="8">
        <v>10335.5</v>
      </c>
      <c r="P30" s="8">
        <v>8266</v>
      </c>
      <c r="Q30" s="8"/>
      <c r="R30" s="36">
        <f t="shared" si="0"/>
        <v>0.7997677906245465</v>
      </c>
      <c r="T30" s="27">
        <f t="shared" si="1"/>
        <v>-2.5699974488453403E-2</v>
      </c>
      <c r="U30" s="65">
        <v>1979</v>
      </c>
      <c r="V30" s="64"/>
      <c r="X30" s="28"/>
      <c r="Y30" s="63"/>
    </row>
    <row r="31" spans="1:28">
      <c r="A31" s="12"/>
      <c r="B31" s="15">
        <v>55</v>
      </c>
      <c r="C31" s="47" t="s">
        <v>4</v>
      </c>
      <c r="D31" s="20">
        <v>9378</v>
      </c>
      <c r="E31" s="58"/>
      <c r="F31" s="69">
        <v>30</v>
      </c>
      <c r="G31" s="17" t="s">
        <v>3</v>
      </c>
      <c r="H31" s="15">
        <v>9285.2999999999993</v>
      </c>
      <c r="I31" s="15">
        <v>7240</v>
      </c>
      <c r="J31" s="15"/>
      <c r="K31" s="53">
        <f t="shared" si="2"/>
        <v>0.77972709551656927</v>
      </c>
      <c r="L31" s="15"/>
      <c r="M31" s="14">
        <v>25</v>
      </c>
      <c r="N31" s="15" t="s">
        <v>3</v>
      </c>
      <c r="O31" s="17">
        <v>9199.7000000000007</v>
      </c>
      <c r="P31" s="17">
        <v>7493</v>
      </c>
      <c r="Q31" s="17"/>
      <c r="R31" s="53">
        <f t="shared" si="0"/>
        <v>0.81448308097003153</v>
      </c>
      <c r="T31" s="27">
        <f t="shared" si="1"/>
        <v>-3.4755985453462257E-2</v>
      </c>
      <c r="U31" s="6">
        <v>1980</v>
      </c>
      <c r="V31" s="64"/>
      <c r="X31" s="28"/>
      <c r="Y31" s="63"/>
    </row>
    <row r="32" spans="1:28">
      <c r="A32" s="12"/>
      <c r="B32" s="6">
        <v>56</v>
      </c>
      <c r="C32" s="46" t="s">
        <v>4</v>
      </c>
      <c r="D32" s="19">
        <v>10179</v>
      </c>
      <c r="E32" s="7"/>
      <c r="F32" s="12">
        <v>29</v>
      </c>
      <c r="G32" s="8" t="s">
        <v>3</v>
      </c>
      <c r="H32" s="6">
        <v>9944</v>
      </c>
      <c r="I32" s="6">
        <v>7350</v>
      </c>
      <c r="K32" s="36">
        <f t="shared" si="2"/>
        <v>0.73913917940466611</v>
      </c>
      <c r="M32" s="12">
        <v>24</v>
      </c>
      <c r="N32" s="6" t="s">
        <v>3</v>
      </c>
      <c r="O32" s="8">
        <v>9889.4</v>
      </c>
      <c r="P32" s="8">
        <v>7673</v>
      </c>
      <c r="Q32" s="8"/>
      <c r="R32" s="36">
        <f t="shared" si="0"/>
        <v>0.7758812465872551</v>
      </c>
      <c r="T32" s="27">
        <f t="shared" si="1"/>
        <v>-3.6742067182588989E-2</v>
      </c>
      <c r="U32" s="6">
        <v>1981</v>
      </c>
      <c r="V32" s="64"/>
      <c r="X32" s="28"/>
      <c r="Y32" s="64" t="s">
        <v>69</v>
      </c>
      <c r="AA32" s="6">
        <v>-4.82</v>
      </c>
    </row>
    <row r="33" spans="1:25">
      <c r="A33" s="12"/>
      <c r="B33" s="6">
        <v>57</v>
      </c>
      <c r="C33" s="46" t="s">
        <v>4</v>
      </c>
      <c r="D33" s="19">
        <v>9804</v>
      </c>
      <c r="E33" s="7"/>
      <c r="F33" s="12">
        <v>28</v>
      </c>
      <c r="G33" s="8" t="s">
        <v>3</v>
      </c>
      <c r="H33" s="6">
        <v>9547.4</v>
      </c>
      <c r="I33" s="6">
        <v>7035</v>
      </c>
      <c r="K33" s="36">
        <f t="shared" si="2"/>
        <v>0.73684982298845758</v>
      </c>
      <c r="M33" s="12">
        <v>23</v>
      </c>
      <c r="N33" s="6" t="s">
        <v>3</v>
      </c>
      <c r="O33" s="8">
        <v>9506.5</v>
      </c>
      <c r="P33" s="8">
        <v>7449</v>
      </c>
      <c r="Q33" s="8"/>
      <c r="R33" s="36">
        <f t="shared" si="0"/>
        <v>0.78356913690632723</v>
      </c>
      <c r="T33" s="27">
        <f t="shared" si="1"/>
        <v>-4.6719313917869654E-2</v>
      </c>
      <c r="U33" s="6">
        <v>1982</v>
      </c>
      <c r="V33" s="64"/>
      <c r="X33" s="28"/>
      <c r="Y33" s="64"/>
    </row>
    <row r="34" spans="1:25">
      <c r="A34" s="12"/>
      <c r="B34" s="6">
        <v>58</v>
      </c>
      <c r="C34" s="46" t="s">
        <v>4</v>
      </c>
      <c r="D34" s="19">
        <v>9863</v>
      </c>
      <c r="E34" s="7"/>
      <c r="F34" s="12">
        <v>27</v>
      </c>
      <c r="G34" s="8" t="s">
        <v>3</v>
      </c>
      <c r="H34" s="6">
        <v>9609.7999999999993</v>
      </c>
      <c r="I34" s="6">
        <v>6938</v>
      </c>
      <c r="K34" s="36">
        <f t="shared" si="2"/>
        <v>0.72197132094320382</v>
      </c>
      <c r="M34" s="12">
        <v>22</v>
      </c>
      <c r="N34" s="6" t="s">
        <v>3</v>
      </c>
      <c r="O34" s="8">
        <v>9684.1</v>
      </c>
      <c r="P34" s="8">
        <v>7368</v>
      </c>
      <c r="Q34" s="8"/>
      <c r="R34" s="36">
        <f t="shared" si="0"/>
        <v>0.760834770396836</v>
      </c>
      <c r="T34" s="27">
        <f t="shared" si="1"/>
        <v>-3.8863449453632182E-2</v>
      </c>
      <c r="U34" s="6">
        <v>1983</v>
      </c>
      <c r="X34" s="28"/>
      <c r="Y34" s="64"/>
    </row>
    <row r="35" spans="1:25">
      <c r="A35" s="12"/>
      <c r="B35" s="6">
        <v>59</v>
      </c>
      <c r="C35" s="46" t="s">
        <v>4</v>
      </c>
      <c r="D35" s="19">
        <v>9687</v>
      </c>
      <c r="E35" s="7"/>
      <c r="F35" s="12">
        <v>26</v>
      </c>
      <c r="G35" s="8" t="s">
        <v>3</v>
      </c>
      <c r="H35" s="6">
        <v>9425.4</v>
      </c>
      <c r="I35" s="6">
        <v>6711</v>
      </c>
      <c r="K35" s="36">
        <f t="shared" si="2"/>
        <v>0.71201222229295313</v>
      </c>
      <c r="M35" s="12">
        <v>21</v>
      </c>
      <c r="N35" s="6" t="s">
        <v>3</v>
      </c>
      <c r="O35" s="8">
        <v>9567</v>
      </c>
      <c r="P35" s="8">
        <v>7308</v>
      </c>
      <c r="Q35" s="8"/>
      <c r="R35" s="36">
        <f t="shared" si="0"/>
        <v>0.76387582314205082</v>
      </c>
      <c r="T35" s="27">
        <f t="shared" si="1"/>
        <v>-5.1863600849097691E-2</v>
      </c>
      <c r="U35" s="6">
        <v>1984</v>
      </c>
      <c r="X35" s="28"/>
      <c r="Y35" s="64"/>
    </row>
    <row r="36" spans="1:25">
      <c r="A36" s="12"/>
      <c r="B36" s="15">
        <v>60</v>
      </c>
      <c r="C36" s="47" t="s">
        <v>4</v>
      </c>
      <c r="D36" s="20">
        <v>9350</v>
      </c>
      <c r="E36" s="58"/>
      <c r="F36" s="14">
        <v>25</v>
      </c>
      <c r="G36" s="17" t="s">
        <v>3</v>
      </c>
      <c r="H36" s="15">
        <v>9171.9</v>
      </c>
      <c r="I36" s="15">
        <v>6537</v>
      </c>
      <c r="J36" s="15"/>
      <c r="K36" s="53">
        <f t="shared" si="2"/>
        <v>0.71272037418637357</v>
      </c>
      <c r="L36" s="15"/>
      <c r="M36" s="14">
        <v>20</v>
      </c>
      <c r="N36" s="15" t="s">
        <v>3</v>
      </c>
      <c r="O36" s="17">
        <v>9421.9</v>
      </c>
      <c r="P36" s="17">
        <v>7347</v>
      </c>
      <c r="Q36" s="17"/>
      <c r="R36" s="53">
        <f t="shared" si="0"/>
        <v>0.77977902546195565</v>
      </c>
      <c r="T36" s="27">
        <f t="shared" si="1"/>
        <v>-6.7058651275582082E-2</v>
      </c>
      <c r="U36" s="6">
        <v>1985</v>
      </c>
      <c r="X36" s="28"/>
      <c r="Y36" s="64"/>
    </row>
    <row r="37" spans="1:25">
      <c r="A37" s="12"/>
      <c r="B37" s="6">
        <v>61</v>
      </c>
      <c r="C37" s="46" t="s">
        <v>4</v>
      </c>
      <c r="D37" s="19">
        <v>8936</v>
      </c>
      <c r="E37" s="7"/>
      <c r="F37" s="12">
        <v>24</v>
      </c>
      <c r="G37" s="8" t="s">
        <v>3</v>
      </c>
      <c r="H37" s="6">
        <v>8711.2000000000007</v>
      </c>
      <c r="I37" s="6">
        <v>6101</v>
      </c>
      <c r="K37" s="36">
        <f t="shared" si="2"/>
        <v>0.70036275140049586</v>
      </c>
      <c r="M37" s="12">
        <v>19</v>
      </c>
      <c r="N37" s="6" t="s">
        <v>3</v>
      </c>
      <c r="O37" s="8">
        <v>8985.2999999999993</v>
      </c>
      <c r="P37" s="8">
        <v>6959</v>
      </c>
      <c r="Q37" s="8"/>
      <c r="R37" s="36">
        <f t="shared" si="0"/>
        <v>0.77448721801164133</v>
      </c>
      <c r="T37" s="27">
        <f t="shared" si="1"/>
        <v>-7.4124466611145468E-2</v>
      </c>
      <c r="U37" s="6">
        <v>1986</v>
      </c>
      <c r="X37" s="28"/>
    </row>
    <row r="38" spans="1:25">
      <c r="A38" s="12"/>
      <c r="B38" s="6">
        <v>62</v>
      </c>
      <c r="C38" s="46" t="s">
        <v>4</v>
      </c>
      <c r="D38" s="19">
        <v>8405</v>
      </c>
      <c r="E38" s="7"/>
      <c r="F38" s="12">
        <v>23</v>
      </c>
      <c r="G38" s="8" t="s">
        <v>3</v>
      </c>
      <c r="H38" s="6">
        <v>8248.1</v>
      </c>
      <c r="I38" s="6">
        <v>5674</v>
      </c>
      <c r="K38" s="36">
        <f t="shared" si="2"/>
        <v>0.68791600489809768</v>
      </c>
      <c r="M38" s="14">
        <v>18</v>
      </c>
      <c r="N38" s="15" t="s">
        <v>3</v>
      </c>
      <c r="O38" s="17">
        <v>8470.1</v>
      </c>
      <c r="P38" s="17">
        <v>7677</v>
      </c>
      <c r="Q38" s="17"/>
      <c r="R38" s="53">
        <f t="shared" si="0"/>
        <v>0.90636474185664861</v>
      </c>
      <c r="T38" s="27">
        <f t="shared" si="1"/>
        <v>-0.21844873695855094</v>
      </c>
      <c r="U38" s="61">
        <v>1987</v>
      </c>
      <c r="V38" s="6" t="s">
        <v>58</v>
      </c>
      <c r="X38" s="28"/>
    </row>
    <row r="39" spans="1:25">
      <c r="A39" s="12"/>
      <c r="B39" s="6">
        <v>63</v>
      </c>
      <c r="C39" s="46" t="s">
        <v>4</v>
      </c>
      <c r="D39" s="19">
        <v>8146</v>
      </c>
      <c r="E39" s="7"/>
      <c r="F39" s="12">
        <v>22</v>
      </c>
      <c r="G39" s="8" t="s">
        <v>3</v>
      </c>
      <c r="H39" s="6">
        <v>7986.5</v>
      </c>
      <c r="I39" s="6">
        <v>5619</v>
      </c>
      <c r="K39" s="36">
        <f t="shared" si="2"/>
        <v>0.70356226131597066</v>
      </c>
      <c r="M39" s="12">
        <v>17</v>
      </c>
      <c r="N39" s="6" t="s">
        <v>3</v>
      </c>
      <c r="O39" s="8">
        <v>8142.6</v>
      </c>
      <c r="P39" s="8">
        <v>8402</v>
      </c>
      <c r="Q39" s="8"/>
      <c r="R39" s="36">
        <f t="shared" si="0"/>
        <v>1.0318571463660255</v>
      </c>
      <c r="T39" s="27">
        <f t="shared" si="1"/>
        <v>-0.32829488505005489</v>
      </c>
      <c r="U39" s="61">
        <v>1988</v>
      </c>
      <c r="V39" s="6" t="s">
        <v>57</v>
      </c>
      <c r="X39" s="28"/>
    </row>
    <row r="40" spans="1:25">
      <c r="A40" s="54" t="s">
        <v>1</v>
      </c>
      <c r="B40" s="6" t="s">
        <v>2</v>
      </c>
      <c r="C40" s="46" t="s">
        <v>4</v>
      </c>
      <c r="D40" s="19">
        <v>7618</v>
      </c>
      <c r="E40" s="7"/>
      <c r="F40" s="12">
        <v>21</v>
      </c>
      <c r="G40" s="8" t="s">
        <v>3</v>
      </c>
      <c r="H40" s="6">
        <v>7633.4</v>
      </c>
      <c r="I40" s="6">
        <v>5505</v>
      </c>
      <c r="K40" s="36">
        <f t="shared" si="2"/>
        <v>0.72117274084942495</v>
      </c>
      <c r="M40" s="12">
        <v>16</v>
      </c>
      <c r="N40" s="6" t="s">
        <v>3</v>
      </c>
      <c r="O40" s="8">
        <v>7778.5</v>
      </c>
      <c r="P40" s="8">
        <v>8214</v>
      </c>
      <c r="Q40" s="8"/>
      <c r="R40" s="36">
        <f t="shared" si="0"/>
        <v>1.0559876582888732</v>
      </c>
      <c r="T40" s="27">
        <f t="shared" si="1"/>
        <v>-0.33481491743944825</v>
      </c>
      <c r="U40" s="61">
        <v>1989</v>
      </c>
      <c r="X40" s="28"/>
    </row>
    <row r="41" spans="1:25">
      <c r="A41" s="12"/>
      <c r="B41" s="15">
        <v>2</v>
      </c>
      <c r="C41" s="47" t="s">
        <v>4</v>
      </c>
      <c r="D41" s="20">
        <v>7182</v>
      </c>
      <c r="E41" s="58"/>
      <c r="F41" s="14">
        <v>20</v>
      </c>
      <c r="G41" s="17" t="s">
        <v>3</v>
      </c>
      <c r="H41" s="15">
        <v>7167.7</v>
      </c>
      <c r="I41" s="15">
        <v>5529</v>
      </c>
      <c r="J41" s="15"/>
      <c r="K41" s="53">
        <f t="shared" si="2"/>
        <v>0.77137715027135623</v>
      </c>
      <c r="L41" s="15"/>
      <c r="M41" s="14">
        <v>15</v>
      </c>
      <c r="N41" s="15" t="s">
        <v>3</v>
      </c>
      <c r="O41" s="17">
        <v>7256</v>
      </c>
      <c r="P41" s="17">
        <v>7591</v>
      </c>
      <c r="Q41" s="17"/>
      <c r="R41" s="53">
        <f t="shared" si="0"/>
        <v>1.0461686879823595</v>
      </c>
      <c r="T41" s="27">
        <f t="shared" si="1"/>
        <v>-0.27479153771100329</v>
      </c>
      <c r="U41" s="61">
        <v>1990</v>
      </c>
      <c r="X41" s="28"/>
    </row>
    <row r="42" spans="1:25">
      <c r="A42" s="12"/>
      <c r="B42" s="6">
        <v>3</v>
      </c>
      <c r="C42" s="46" t="s">
        <v>4</v>
      </c>
      <c r="D42" s="19">
        <v>7371</v>
      </c>
      <c r="E42" s="7"/>
      <c r="F42" s="12">
        <v>19</v>
      </c>
      <c r="G42" s="8" t="s">
        <v>3</v>
      </c>
      <c r="H42" s="6">
        <v>7231.8</v>
      </c>
      <c r="I42" s="6">
        <v>5655</v>
      </c>
      <c r="K42" s="36">
        <f t="shared" si="2"/>
        <v>0.78196299676429104</v>
      </c>
      <c r="M42" s="12">
        <v>14</v>
      </c>
      <c r="N42" s="6" t="s">
        <v>3</v>
      </c>
      <c r="O42" s="8">
        <v>7278.8</v>
      </c>
      <c r="P42" s="8">
        <v>7285</v>
      </c>
      <c r="Q42" s="8"/>
      <c r="R42" s="36">
        <f t="shared" si="0"/>
        <v>1.0008517887563884</v>
      </c>
      <c r="T42" s="27">
        <f t="shared" si="1"/>
        <v>-0.21888879199209732</v>
      </c>
      <c r="U42" s="61">
        <v>1991</v>
      </c>
      <c r="X42" s="28"/>
    </row>
    <row r="43" spans="1:25">
      <c r="A43" s="12"/>
      <c r="B43" s="6">
        <v>4</v>
      </c>
      <c r="C43" s="46" t="s">
        <v>4</v>
      </c>
      <c r="D43" s="19">
        <v>7147</v>
      </c>
      <c r="E43" s="7"/>
      <c r="F43" s="14">
        <v>18</v>
      </c>
      <c r="G43" s="17" t="s">
        <v>3</v>
      </c>
      <c r="H43" s="15">
        <v>7187.8</v>
      </c>
      <c r="I43" s="15">
        <v>6648</v>
      </c>
      <c r="J43" s="15"/>
      <c r="K43" s="53">
        <f t="shared" si="2"/>
        <v>0.92490052589109317</v>
      </c>
      <c r="M43" s="12">
        <v>13</v>
      </c>
      <c r="N43" s="6" t="s">
        <v>3</v>
      </c>
      <c r="O43" s="8">
        <v>7148.5</v>
      </c>
      <c r="P43" s="8">
        <v>7341</v>
      </c>
      <c r="Q43" s="8"/>
      <c r="R43" s="36">
        <f t="shared" si="0"/>
        <v>1.0269287263062181</v>
      </c>
      <c r="T43" s="27">
        <f t="shared" si="1"/>
        <v>-0.10202820041512495</v>
      </c>
      <c r="U43" s="61">
        <v>1992</v>
      </c>
      <c r="X43" s="28"/>
    </row>
    <row r="44" spans="1:25">
      <c r="A44" s="12"/>
      <c r="B44" s="6">
        <v>5</v>
      </c>
      <c r="C44" s="46" t="s">
        <v>4</v>
      </c>
      <c r="D44" s="19">
        <v>7363</v>
      </c>
      <c r="E44" s="7"/>
      <c r="F44" s="12">
        <v>17</v>
      </c>
      <c r="G44" s="8" t="s">
        <v>3</v>
      </c>
      <c r="H44" s="6">
        <v>7451.2</v>
      </c>
      <c r="I44" s="6">
        <v>7679</v>
      </c>
      <c r="K44" s="36">
        <f t="shared" si="2"/>
        <v>1.0305722568176938</v>
      </c>
      <c r="M44" s="12">
        <v>12</v>
      </c>
      <c r="N44" s="6" t="s">
        <v>3</v>
      </c>
      <c r="O44" s="8">
        <v>7358.3</v>
      </c>
      <c r="P44" s="8">
        <v>7559</v>
      </c>
      <c r="Q44" s="8"/>
      <c r="R44" s="36">
        <f t="shared" si="0"/>
        <v>1.0272753217455119</v>
      </c>
      <c r="T44" s="27">
        <f t="shared" si="1"/>
        <v>3.2969350721818724E-3</v>
      </c>
      <c r="U44" s="61">
        <v>1993</v>
      </c>
      <c r="X44" s="28"/>
    </row>
    <row r="45" spans="1:25">
      <c r="A45" s="12"/>
      <c r="B45" s="6">
        <v>6</v>
      </c>
      <c r="C45" s="46" t="s">
        <v>4</v>
      </c>
      <c r="D45" s="19">
        <v>7305</v>
      </c>
      <c r="E45" s="7"/>
      <c r="F45" s="12">
        <v>16</v>
      </c>
      <c r="G45" s="8" t="s">
        <v>3</v>
      </c>
      <c r="H45" s="6">
        <v>7232.5</v>
      </c>
      <c r="I45" s="6">
        <v>7444</v>
      </c>
      <c r="K45" s="36">
        <f t="shared" si="2"/>
        <v>1.0292430003456619</v>
      </c>
      <c r="M45" s="12">
        <v>11</v>
      </c>
      <c r="N45" s="6" t="s">
        <v>3</v>
      </c>
      <c r="O45" s="8">
        <v>7110.9</v>
      </c>
      <c r="P45" s="8">
        <v>7289</v>
      </c>
      <c r="Q45" s="8"/>
      <c r="R45" s="36">
        <f t="shared" si="0"/>
        <v>1.0250460560547892</v>
      </c>
      <c r="T45" s="27">
        <f t="shared" si="1"/>
        <v>4.196944290872695E-3</v>
      </c>
      <c r="U45" s="61">
        <v>1994</v>
      </c>
      <c r="X45" s="28"/>
    </row>
    <row r="46" spans="1:25">
      <c r="A46" s="12"/>
      <c r="B46" s="15">
        <v>7</v>
      </c>
      <c r="C46" s="47" t="s">
        <v>4</v>
      </c>
      <c r="D46" s="20">
        <v>6939</v>
      </c>
      <c r="E46" s="58"/>
      <c r="F46" s="14">
        <v>15</v>
      </c>
      <c r="G46" s="17" t="s">
        <v>3</v>
      </c>
      <c r="H46" s="15">
        <v>7124.3</v>
      </c>
      <c r="I46" s="15">
        <v>7276</v>
      </c>
      <c r="J46" s="15"/>
      <c r="K46" s="53">
        <f t="shared" si="2"/>
        <v>1.0212933200454781</v>
      </c>
      <c r="L46" s="15"/>
      <c r="M46" s="14">
        <v>10</v>
      </c>
      <c r="N46" s="15" t="s">
        <v>3</v>
      </c>
      <c r="O46" s="17">
        <v>7041.1</v>
      </c>
      <c r="P46" s="17">
        <v>7196</v>
      </c>
      <c r="Q46" s="17"/>
      <c r="R46" s="53">
        <f t="shared" si="0"/>
        <v>1.0219994035022937</v>
      </c>
      <c r="T46" s="27">
        <f t="shared" si="1"/>
        <v>-7.0608345681555384E-4</v>
      </c>
      <c r="U46" s="61">
        <v>1995</v>
      </c>
      <c r="X46" s="28"/>
    </row>
    <row r="47" spans="1:25">
      <c r="A47" s="12"/>
      <c r="B47" s="6">
        <v>8</v>
      </c>
      <c r="C47" s="46" t="s">
        <v>4</v>
      </c>
      <c r="D47" s="19">
        <v>7185</v>
      </c>
      <c r="E47" s="7"/>
      <c r="F47" s="12">
        <v>14</v>
      </c>
      <c r="G47" s="8" t="s">
        <v>3</v>
      </c>
      <c r="H47" s="6">
        <v>7044.6</v>
      </c>
      <c r="I47" s="6">
        <v>7119</v>
      </c>
      <c r="K47" s="36">
        <f t="shared" si="2"/>
        <v>1.010561280981177</v>
      </c>
      <c r="M47" s="12">
        <v>9</v>
      </c>
      <c r="N47" s="6" t="s">
        <v>3</v>
      </c>
      <c r="O47" s="8">
        <v>7048.1</v>
      </c>
      <c r="P47" s="8">
        <v>7133</v>
      </c>
      <c r="Q47" s="8"/>
      <c r="R47" s="36">
        <f t="shared" si="0"/>
        <v>1.012045799577191</v>
      </c>
      <c r="T47" s="27">
        <f t="shared" si="1"/>
        <v>-1.4845185960139506E-3</v>
      </c>
      <c r="U47" s="6">
        <v>1996</v>
      </c>
      <c r="X47" s="28"/>
    </row>
    <row r="48" spans="1:25">
      <c r="A48" s="12"/>
      <c r="B48" s="6">
        <v>9</v>
      </c>
      <c r="C48" s="46" t="s">
        <v>4</v>
      </c>
      <c r="D48" s="19">
        <v>6807</v>
      </c>
      <c r="E48" s="7"/>
      <c r="F48" s="12">
        <v>13</v>
      </c>
      <c r="G48" s="8" t="s">
        <v>3</v>
      </c>
      <c r="H48" s="6">
        <v>6799.8</v>
      </c>
      <c r="I48" s="6">
        <v>6947</v>
      </c>
      <c r="K48" s="36">
        <f t="shared" si="2"/>
        <v>1.0216476955204565</v>
      </c>
      <c r="M48" s="12">
        <v>8</v>
      </c>
      <c r="N48" s="6" t="s">
        <v>3</v>
      </c>
      <c r="O48" s="8">
        <v>6791</v>
      </c>
      <c r="P48" s="8">
        <v>7020</v>
      </c>
      <c r="Q48" s="8"/>
      <c r="R48" s="36">
        <f t="shared" si="0"/>
        <v>1.0337211014578118</v>
      </c>
      <c r="T48" s="27">
        <f t="shared" si="1"/>
        <v>-1.2073405937355286E-2</v>
      </c>
      <c r="U48" s="6">
        <v>1997</v>
      </c>
      <c r="X48" s="28"/>
    </row>
    <row r="49" spans="1:24">
      <c r="A49" s="12"/>
      <c r="B49" s="6">
        <v>10</v>
      </c>
      <c r="C49" s="46" t="s">
        <v>4</v>
      </c>
      <c r="D49" s="19">
        <v>6761</v>
      </c>
      <c r="E49" s="7"/>
      <c r="F49" s="12">
        <v>12</v>
      </c>
      <c r="G49" s="8" t="s">
        <v>3</v>
      </c>
      <c r="H49" s="6">
        <v>6719.6</v>
      </c>
      <c r="I49" s="6">
        <v>6709</v>
      </c>
      <c r="K49" s="36">
        <f t="shared" si="2"/>
        <v>0.99842252515030649</v>
      </c>
      <c r="M49" s="12">
        <v>7</v>
      </c>
      <c r="N49" s="6" t="s">
        <v>3</v>
      </c>
      <c r="O49" s="8">
        <v>6705.9</v>
      </c>
      <c r="P49" s="8">
        <v>6735</v>
      </c>
      <c r="Q49" s="8"/>
      <c r="R49" s="36">
        <f t="shared" si="0"/>
        <v>1.0043394622645729</v>
      </c>
      <c r="T49" s="27">
        <f t="shared" si="1"/>
        <v>-5.9169371142664406E-3</v>
      </c>
      <c r="U49" s="6">
        <v>1998</v>
      </c>
      <c r="X49" s="28"/>
    </row>
    <row r="50" spans="1:24">
      <c r="A50" s="12"/>
      <c r="B50" s="6">
        <v>11</v>
      </c>
      <c r="C50" s="46" t="s">
        <v>4</v>
      </c>
      <c r="D50" s="19">
        <v>6649</v>
      </c>
      <c r="E50" s="7"/>
      <c r="F50" s="12">
        <v>11</v>
      </c>
      <c r="G50" s="8" t="s">
        <v>3</v>
      </c>
      <c r="H50" s="6">
        <v>6643</v>
      </c>
      <c r="I50" s="6">
        <v>6599</v>
      </c>
      <c r="K50" s="36">
        <f t="shared" si="2"/>
        <v>0.99337648652717148</v>
      </c>
      <c r="M50" s="12">
        <v>6</v>
      </c>
      <c r="N50" s="6" t="s">
        <v>3</v>
      </c>
      <c r="O50" s="8">
        <v>6660.7</v>
      </c>
      <c r="P50" s="8">
        <v>6704</v>
      </c>
      <c r="Q50" s="8"/>
      <c r="R50" s="36">
        <f t="shared" si="0"/>
        <v>1.0065008182323179</v>
      </c>
      <c r="T50" s="27">
        <f t="shared" si="1"/>
        <v>-1.3124331705146375E-2</v>
      </c>
      <c r="U50" s="6">
        <v>1999</v>
      </c>
      <c r="X50" s="28"/>
    </row>
    <row r="51" spans="1:24">
      <c r="A51" s="12"/>
      <c r="B51" s="15">
        <v>12</v>
      </c>
      <c r="C51" s="47" t="s">
        <v>4</v>
      </c>
      <c r="D51" s="20">
        <v>6811</v>
      </c>
      <c r="E51" s="58"/>
      <c r="F51" s="14">
        <v>10</v>
      </c>
      <c r="G51" s="17" t="s">
        <v>3</v>
      </c>
      <c r="H51" s="15">
        <v>6723.6</v>
      </c>
      <c r="I51" s="15">
        <v>6588</v>
      </c>
      <c r="J51" s="15"/>
      <c r="K51" s="53">
        <f t="shared" si="2"/>
        <v>0.97983223273246467</v>
      </c>
      <c r="L51" s="15"/>
      <c r="M51" s="14">
        <v>5</v>
      </c>
      <c r="N51" s="15" t="s">
        <v>3</v>
      </c>
      <c r="O51" s="17">
        <v>6767.7</v>
      </c>
      <c r="P51" s="17">
        <v>6671</v>
      </c>
      <c r="Q51" s="17"/>
      <c r="R51" s="53">
        <f t="shared" si="0"/>
        <v>0.98571154158724528</v>
      </c>
      <c r="T51" s="27">
        <f t="shared" si="1"/>
        <v>-5.8793088547806072E-3</v>
      </c>
      <c r="U51" s="6">
        <v>2000</v>
      </c>
      <c r="X51" s="28"/>
    </row>
    <row r="52" spans="1:24">
      <c r="A52" s="12"/>
      <c r="B52" s="6">
        <v>13</v>
      </c>
      <c r="C52" s="46" t="s">
        <v>4</v>
      </c>
      <c r="D52" s="19">
        <v>6736</v>
      </c>
      <c r="E52" s="7"/>
      <c r="F52" s="12">
        <v>9</v>
      </c>
      <c r="G52" s="8" t="s">
        <v>3</v>
      </c>
      <c r="H52" s="6">
        <v>6693.4</v>
      </c>
      <c r="I52" s="6">
        <v>6626</v>
      </c>
      <c r="K52" s="36">
        <f t="shared" si="2"/>
        <v>0.98993037917949034</v>
      </c>
      <c r="M52" s="12">
        <v>4</v>
      </c>
      <c r="N52" s="6" t="s">
        <v>3</v>
      </c>
      <c r="O52" s="8">
        <v>6702.7</v>
      </c>
      <c r="P52" s="8">
        <v>6773</v>
      </c>
      <c r="Q52" s="8"/>
      <c r="R52" s="36">
        <f t="shared" si="0"/>
        <v>1.0104883106807705</v>
      </c>
      <c r="T52" s="27">
        <f t="shared" si="1"/>
        <v>-2.0557931501280158E-2</v>
      </c>
      <c r="U52" s="6">
        <v>2001</v>
      </c>
      <c r="X52" s="28"/>
    </row>
    <row r="53" spans="1:24">
      <c r="A53" s="12"/>
      <c r="B53" s="6">
        <v>14</v>
      </c>
      <c r="C53" s="46" t="s">
        <v>4</v>
      </c>
      <c r="D53" s="19">
        <v>6513</v>
      </c>
      <c r="E53" s="7"/>
      <c r="F53" s="12">
        <v>8</v>
      </c>
      <c r="G53" s="8" t="s">
        <v>3</v>
      </c>
      <c r="H53" s="6">
        <v>6478.4</v>
      </c>
      <c r="I53" s="6">
        <v>6448</v>
      </c>
      <c r="K53" s="36">
        <f t="shared" si="2"/>
        <v>0.99530748332921715</v>
      </c>
      <c r="M53" s="12">
        <v>3</v>
      </c>
      <c r="N53" s="6" t="s">
        <v>3</v>
      </c>
      <c r="O53" s="8">
        <v>6488.1</v>
      </c>
      <c r="P53" s="8">
        <v>6521</v>
      </c>
      <c r="Q53" s="8"/>
      <c r="R53" s="36">
        <f t="shared" si="0"/>
        <v>1.0050708219663691</v>
      </c>
      <c r="T53" s="27">
        <f t="shared" si="1"/>
        <v>-9.7633386371519526E-3</v>
      </c>
      <c r="U53" s="6">
        <v>2002</v>
      </c>
      <c r="X53" s="28"/>
    </row>
    <row r="54" spans="1:24">
      <c r="A54" s="12"/>
      <c r="B54" s="6">
        <v>15</v>
      </c>
      <c r="C54" s="46" t="s">
        <v>4</v>
      </c>
      <c r="D54" s="19">
        <v>6244</v>
      </c>
      <c r="E54" s="7"/>
      <c r="F54" s="12">
        <v>7</v>
      </c>
      <c r="G54" s="8" t="s">
        <v>3</v>
      </c>
      <c r="H54" s="6">
        <v>6209</v>
      </c>
      <c r="I54" s="6">
        <v>6120</v>
      </c>
      <c r="K54" s="36">
        <f t="shared" si="2"/>
        <v>0.98566596875503298</v>
      </c>
      <c r="M54" s="12">
        <v>2</v>
      </c>
      <c r="N54" s="6" t="s">
        <v>3</v>
      </c>
      <c r="O54" s="8">
        <v>6199.8</v>
      </c>
      <c r="P54" s="8">
        <v>6231</v>
      </c>
      <c r="Q54" s="8"/>
      <c r="R54" s="36">
        <f t="shared" si="0"/>
        <v>1.005032420400658</v>
      </c>
      <c r="T54" s="27">
        <f t="shared" si="1"/>
        <v>-1.9366451645625005E-2</v>
      </c>
      <c r="U54" s="6">
        <v>2003</v>
      </c>
      <c r="X54" s="28"/>
    </row>
    <row r="55" spans="1:24">
      <c r="A55" s="12"/>
      <c r="B55" s="6">
        <v>16</v>
      </c>
      <c r="C55" s="46" t="s">
        <v>4</v>
      </c>
      <c r="D55" s="19">
        <v>6084</v>
      </c>
      <c r="E55" s="7"/>
      <c r="F55" s="12">
        <v>6</v>
      </c>
      <c r="G55" s="8" t="s">
        <v>3</v>
      </c>
      <c r="H55" s="6">
        <v>6019</v>
      </c>
      <c r="I55" s="6">
        <v>5876</v>
      </c>
      <c r="K55" s="36">
        <f t="shared" si="2"/>
        <v>0.97624190064794814</v>
      </c>
      <c r="M55" s="12">
        <v>1</v>
      </c>
      <c r="N55" s="6" t="s">
        <v>3</v>
      </c>
      <c r="O55" s="8">
        <v>5977.7</v>
      </c>
      <c r="P55" s="8">
        <v>5929</v>
      </c>
      <c r="Q55" s="8"/>
      <c r="R55" s="36">
        <f t="shared" si="0"/>
        <v>0.99185305385014311</v>
      </c>
      <c r="T55" s="27">
        <f t="shared" si="1"/>
        <v>-1.5611153202194972E-2</v>
      </c>
      <c r="U55" s="6">
        <v>2004</v>
      </c>
      <c r="X55" s="28"/>
    </row>
    <row r="56" spans="1:24">
      <c r="A56" s="12"/>
      <c r="B56" s="6">
        <v>17</v>
      </c>
      <c r="C56" s="46" t="s">
        <v>4</v>
      </c>
      <c r="D56" s="19">
        <v>5916</v>
      </c>
      <c r="E56" s="7"/>
      <c r="F56" s="12">
        <v>5</v>
      </c>
      <c r="G56" s="8" t="s">
        <v>3</v>
      </c>
      <c r="H56" s="6">
        <v>5893.5</v>
      </c>
      <c r="I56" s="6">
        <v>5740</v>
      </c>
      <c r="K56" s="36">
        <f t="shared" si="2"/>
        <v>0.97395435649444306</v>
      </c>
      <c r="M56" s="12">
        <v>0</v>
      </c>
      <c r="N56" s="6" t="s">
        <v>3</v>
      </c>
      <c r="O56" s="8">
        <v>5884.1</v>
      </c>
      <c r="P56" s="8">
        <v>5826</v>
      </c>
      <c r="Q56" s="8"/>
      <c r="R56" s="36">
        <f t="shared" si="0"/>
        <v>0.99012593259801829</v>
      </c>
      <c r="T56" s="27">
        <f t="shared" si="1"/>
        <v>-1.6171576103575225E-2</v>
      </c>
      <c r="U56" s="6">
        <v>2005</v>
      </c>
      <c r="X56" s="28"/>
    </row>
    <row r="57" spans="1:24">
      <c r="A57" s="12"/>
      <c r="B57" s="6">
        <v>18</v>
      </c>
      <c r="C57" s="46" t="s">
        <v>4</v>
      </c>
      <c r="D57" s="19">
        <v>6015</v>
      </c>
      <c r="E57" s="7"/>
      <c r="F57" s="12">
        <v>4</v>
      </c>
      <c r="G57" s="8" t="s">
        <v>3</v>
      </c>
      <c r="H57" s="6">
        <v>5844.1</v>
      </c>
      <c r="I57" s="6">
        <v>5763</v>
      </c>
      <c r="K57" s="36">
        <f t="shared" si="2"/>
        <v>0.9861227562841155</v>
      </c>
      <c r="M57" s="12"/>
      <c r="R57" s="38"/>
      <c r="T57" s="27"/>
      <c r="U57" s="6">
        <v>2006</v>
      </c>
    </row>
    <row r="58" spans="1:24">
      <c r="A58" s="12"/>
      <c r="B58" s="6">
        <v>19</v>
      </c>
      <c r="C58" s="46" t="s">
        <v>4</v>
      </c>
      <c r="D58" s="19">
        <v>5717</v>
      </c>
      <c r="E58" s="7"/>
      <c r="F58" s="12">
        <v>3</v>
      </c>
      <c r="G58" s="8" t="s">
        <v>3</v>
      </c>
      <c r="H58" s="6">
        <v>5610.6</v>
      </c>
      <c r="I58" s="6">
        <v>5687</v>
      </c>
      <c r="K58" s="36">
        <f t="shared" si="2"/>
        <v>1.0136170819520194</v>
      </c>
      <c r="M58" s="12"/>
      <c r="R58" s="38"/>
      <c r="T58" s="27"/>
      <c r="U58" s="6">
        <v>2007</v>
      </c>
    </row>
    <row r="59" spans="1:24">
      <c r="A59" s="12"/>
      <c r="B59" s="6">
        <v>20</v>
      </c>
      <c r="C59" s="46" t="s">
        <v>4</v>
      </c>
      <c r="D59" s="19">
        <v>5788</v>
      </c>
      <c r="E59" s="7"/>
      <c r="F59" s="12">
        <v>2</v>
      </c>
      <c r="G59" s="8" t="s">
        <v>3</v>
      </c>
      <c r="H59" s="6">
        <v>5698</v>
      </c>
      <c r="I59" s="6">
        <v>5569</v>
      </c>
      <c r="K59" s="36">
        <f t="shared" si="2"/>
        <v>0.97736047736047738</v>
      </c>
      <c r="M59" s="12"/>
      <c r="R59" s="38"/>
      <c r="T59" s="27"/>
      <c r="U59" s="6">
        <v>2008</v>
      </c>
    </row>
    <row r="60" spans="1:24">
      <c r="A60" s="12"/>
      <c r="B60" s="6">
        <v>21</v>
      </c>
      <c r="C60" s="46" t="s">
        <v>4</v>
      </c>
      <c r="D60" s="19">
        <v>5415</v>
      </c>
      <c r="E60" s="7"/>
      <c r="F60" s="12">
        <v>1</v>
      </c>
      <c r="G60" s="8" t="s">
        <v>3</v>
      </c>
      <c r="H60" s="6">
        <v>5290.4</v>
      </c>
      <c r="I60" s="6">
        <v>5449</v>
      </c>
      <c r="K60" s="36">
        <f t="shared" si="2"/>
        <v>1.0299788295781038</v>
      </c>
      <c r="M60" s="12"/>
      <c r="R60" s="38"/>
      <c r="T60" s="27"/>
      <c r="U60" s="6">
        <v>2009</v>
      </c>
    </row>
    <row r="61" spans="1:24" ht="14.25" thickBot="1">
      <c r="A61" s="14"/>
      <c r="B61" s="15">
        <v>22</v>
      </c>
      <c r="C61" s="47" t="s">
        <v>4</v>
      </c>
      <c r="D61" s="25">
        <v>5518</v>
      </c>
      <c r="E61" s="19"/>
      <c r="F61" s="15">
        <v>0</v>
      </c>
      <c r="G61" s="17" t="s">
        <v>3</v>
      </c>
      <c r="H61" s="15">
        <v>5387.5</v>
      </c>
      <c r="I61" s="15">
        <v>5353</v>
      </c>
      <c r="J61" s="15"/>
      <c r="K61" s="37">
        <f t="shared" si="2"/>
        <v>0.99359628770301622</v>
      </c>
      <c r="M61" s="14"/>
      <c r="N61" s="15"/>
      <c r="O61" s="15"/>
      <c r="P61" s="15"/>
      <c r="Q61" s="15"/>
      <c r="R61" s="39"/>
      <c r="T61" s="27"/>
      <c r="U61" s="6">
        <v>2010</v>
      </c>
    </row>
    <row r="62" spans="1:24">
      <c r="B62" s="6">
        <v>23</v>
      </c>
      <c r="D62" s="7">
        <v>5244</v>
      </c>
      <c r="E62" s="7"/>
    </row>
    <row r="64" spans="1:24">
      <c r="A64" s="6" t="s">
        <v>70</v>
      </c>
    </row>
    <row r="65" spans="1:1">
      <c r="A65" s="6" t="s">
        <v>71</v>
      </c>
    </row>
  </sheetData>
  <mergeCells count="1">
    <mergeCell ref="A1:C1"/>
  </mergeCells>
  <phoneticPr fontI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高知県人口まとめ</vt:lpstr>
      <vt:lpstr>全国人口まとめ</vt:lpstr>
      <vt:lpstr>自然減調整指数</vt:lpstr>
      <vt:lpstr>高知モデル人口</vt:lpstr>
      <vt:lpstr>高知県定着率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kouichirou_yorimitsu</cp:lastModifiedBy>
  <cp:lastPrinted>2013-02-27T05:35:43Z</cp:lastPrinted>
  <dcterms:created xsi:type="dcterms:W3CDTF">2013-02-15T09:08:16Z</dcterms:created>
  <dcterms:modified xsi:type="dcterms:W3CDTF">2013-03-04T00:42:04Z</dcterms:modified>
</cp:coreProperties>
</file>